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KCE - veřejné zakázky\KEZ - nástavba na kotelnu\výkaz výměr 19-3-21\D.1.4.h.01 Slaboproudé rozvody, EPS, PZTS, VSS, SKS, ESKV\"/>
    </mc:Choice>
  </mc:AlternateContent>
  <bookViews>
    <workbookView xWindow="0" yWindow="0" windowWidth="28800" windowHeight="12330" activeTab="4"/>
  </bookViews>
  <sheets>
    <sheet name="EPS" sheetId="4" r:id="rId1"/>
    <sheet name="PZTS a SKV" sheetId="1" r:id="rId2"/>
    <sheet name="SKS" sheetId="2" r:id="rId3"/>
    <sheet name="Sign.prov.las." sheetId="3" r:id="rId4"/>
    <sheet name="Celkem" sheetId="5" r:id="rId5"/>
  </sheets>
  <calcPr calcId="162913"/>
</workbook>
</file>

<file path=xl/calcChain.xml><?xml version="1.0" encoding="utf-8"?>
<calcChain xmlns="http://schemas.openxmlformats.org/spreadsheetml/2006/main">
  <c r="G11" i="2" l="1"/>
  <c r="G10" i="2" l="1"/>
  <c r="G44" i="2" l="1"/>
  <c r="G63" i="1"/>
  <c r="G90" i="4" l="1"/>
  <c r="G30" i="3"/>
  <c r="G27" i="3"/>
  <c r="G28" i="3"/>
  <c r="G29" i="3"/>
  <c r="G31" i="3"/>
  <c r="G32" i="3"/>
  <c r="G33" i="3"/>
  <c r="G26" i="3"/>
  <c r="G22" i="3"/>
  <c r="G23" i="3"/>
  <c r="G24" i="3"/>
  <c r="G21" i="3"/>
  <c r="G19" i="3"/>
  <c r="G18" i="3"/>
  <c r="G14" i="3"/>
  <c r="G15" i="3"/>
  <c r="G16" i="3"/>
  <c r="G13" i="3"/>
  <c r="G11" i="3"/>
  <c r="G9" i="3"/>
  <c r="G6" i="3"/>
  <c r="G7" i="3"/>
  <c r="G5" i="3"/>
  <c r="G59" i="2"/>
  <c r="G60" i="2"/>
  <c r="G61" i="2"/>
  <c r="G62" i="2"/>
  <c r="G63" i="2"/>
  <c r="G64" i="2"/>
  <c r="G58" i="2"/>
  <c r="G52" i="2"/>
  <c r="G53" i="2"/>
  <c r="G54" i="2"/>
  <c r="G55" i="2"/>
  <c r="G56" i="2"/>
  <c r="G51" i="2"/>
  <c r="G49" i="2"/>
  <c r="G45" i="2"/>
  <c r="G46" i="2"/>
  <c r="G47" i="2"/>
  <c r="G43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25" i="2"/>
  <c r="G23" i="2"/>
  <c r="G22" i="2"/>
  <c r="G20" i="2"/>
  <c r="G19" i="2"/>
  <c r="G16" i="2"/>
  <c r="G17" i="2"/>
  <c r="G15" i="2"/>
  <c r="G6" i="2"/>
  <c r="G7" i="2"/>
  <c r="G8" i="2"/>
  <c r="G9" i="2"/>
  <c r="G12" i="2"/>
  <c r="G13" i="2"/>
  <c r="G5" i="2"/>
  <c r="G92" i="1"/>
  <c r="G93" i="1"/>
  <c r="G94" i="1"/>
  <c r="G95" i="1"/>
  <c r="G96" i="1"/>
  <c r="G97" i="1"/>
  <c r="G98" i="1"/>
  <c r="G91" i="1"/>
  <c r="G89" i="1"/>
  <c r="G79" i="1"/>
  <c r="G80" i="1"/>
  <c r="G81" i="1"/>
  <c r="G82" i="1"/>
  <c r="G83" i="1"/>
  <c r="G84" i="1"/>
  <c r="G85" i="1"/>
  <c r="G86" i="1"/>
  <c r="G87" i="1"/>
  <c r="G78" i="1"/>
  <c r="G68" i="1"/>
  <c r="G69" i="1"/>
  <c r="G70" i="1"/>
  <c r="G71" i="1"/>
  <c r="G72" i="1"/>
  <c r="G73" i="1"/>
  <c r="G74" i="1"/>
  <c r="G75" i="1"/>
  <c r="G76" i="1"/>
  <c r="G67" i="1"/>
  <c r="G64" i="1"/>
  <c r="G65" i="1"/>
  <c r="G56" i="1"/>
  <c r="G57" i="1"/>
  <c r="G58" i="1"/>
  <c r="G59" i="1"/>
  <c r="G60" i="1"/>
  <c r="G61" i="1"/>
  <c r="G55" i="1"/>
  <c r="G39" i="1"/>
  <c r="G45" i="1"/>
  <c r="G50" i="1"/>
  <c r="G38" i="1"/>
  <c r="G40" i="1"/>
  <c r="G41" i="1"/>
  <c r="G42" i="1"/>
  <c r="G43" i="1"/>
  <c r="G44" i="1"/>
  <c r="G46" i="1"/>
  <c r="G47" i="1"/>
  <c r="G48" i="1"/>
  <c r="G49" i="1"/>
  <c r="G51" i="1"/>
  <c r="G52" i="1"/>
  <c r="G53" i="1"/>
  <c r="G37" i="1"/>
  <c r="G35" i="1"/>
  <c r="G24" i="1"/>
  <c r="G25" i="1"/>
  <c r="G26" i="1"/>
  <c r="G27" i="1"/>
  <c r="G28" i="1"/>
  <c r="G29" i="1"/>
  <c r="G30" i="1"/>
  <c r="G31" i="1"/>
  <c r="G32" i="1"/>
  <c r="G33" i="1"/>
  <c r="G34" i="1"/>
  <c r="G23" i="1"/>
  <c r="G16" i="1"/>
  <c r="G17" i="1"/>
  <c r="G18" i="1"/>
  <c r="G19" i="1"/>
  <c r="G20" i="1"/>
  <c r="G21" i="1"/>
  <c r="G15" i="1"/>
  <c r="G13" i="1"/>
  <c r="G11" i="1"/>
  <c r="G10" i="1"/>
  <c r="G9" i="1"/>
  <c r="G6" i="1"/>
  <c r="G7" i="1"/>
  <c r="G5" i="1"/>
  <c r="G84" i="4"/>
  <c r="G85" i="4"/>
  <c r="G86" i="4"/>
  <c r="G87" i="4"/>
  <c r="G88" i="4"/>
  <c r="G89" i="4"/>
  <c r="G83" i="4"/>
  <c r="G81" i="4"/>
  <c r="G80" i="4"/>
  <c r="G78" i="4"/>
  <c r="G76" i="4"/>
  <c r="G64" i="4"/>
  <c r="G65" i="4"/>
  <c r="G66" i="4"/>
  <c r="G67" i="4"/>
  <c r="G68" i="4"/>
  <c r="G69" i="4"/>
  <c r="G70" i="4"/>
  <c r="G71" i="4"/>
  <c r="G72" i="4"/>
  <c r="G73" i="4"/>
  <c r="G74" i="4"/>
  <c r="G75" i="4"/>
  <c r="G63" i="4"/>
  <c r="G61" i="4"/>
  <c r="G57" i="4"/>
  <c r="G58" i="4"/>
  <c r="G59" i="4"/>
  <c r="G49" i="4"/>
  <c r="G50" i="4"/>
  <c r="G51" i="4"/>
  <c r="G52" i="4"/>
  <c r="G53" i="4"/>
  <c r="G54" i="4"/>
  <c r="G55" i="4"/>
  <c r="G48" i="4"/>
  <c r="G39" i="4"/>
  <c r="G40" i="4"/>
  <c r="G41" i="4"/>
  <c r="G42" i="4"/>
  <c r="G43" i="4"/>
  <c r="G44" i="4"/>
  <c r="G45" i="4"/>
  <c r="G46" i="4"/>
  <c r="G38" i="4"/>
  <c r="G36" i="4"/>
  <c r="G32" i="4"/>
  <c r="G33" i="4"/>
  <c r="G34" i="4"/>
  <c r="G31" i="4"/>
  <c r="G27" i="4"/>
  <c r="G28" i="4"/>
  <c r="G29" i="4"/>
  <c r="G26" i="4"/>
  <c r="G15" i="4"/>
  <c r="G16" i="4"/>
  <c r="G17" i="4"/>
  <c r="G18" i="4"/>
  <c r="G19" i="4"/>
  <c r="G20" i="4"/>
  <c r="G21" i="4"/>
  <c r="G22" i="4"/>
  <c r="G23" i="4"/>
  <c r="G24" i="4"/>
  <c r="G6" i="4"/>
  <c r="G7" i="4"/>
  <c r="G8" i="4"/>
  <c r="G9" i="4"/>
  <c r="G10" i="4"/>
  <c r="G11" i="4"/>
  <c r="G12" i="4"/>
  <c r="G13" i="4"/>
  <c r="G5" i="4"/>
  <c r="G34" i="3" l="1"/>
  <c r="B5" i="5" s="1"/>
  <c r="G65" i="2" l="1"/>
  <c r="B4" i="5" s="1"/>
  <c r="G99" i="1" l="1"/>
  <c r="B3" i="5" s="1"/>
  <c r="G91" i="4" l="1"/>
  <c r="B2" i="5" l="1"/>
  <c r="B6" i="5" s="1"/>
</calcChain>
</file>

<file path=xl/sharedStrings.xml><?xml version="1.0" encoding="utf-8"?>
<sst xmlns="http://schemas.openxmlformats.org/spreadsheetml/2006/main" count="1069" uniqueCount="375">
  <si>
    <t>Název 1</t>
  </si>
  <si>
    <t>Název 2</t>
  </si>
  <si>
    <t>Množství</t>
  </si>
  <si>
    <t>MJ</t>
  </si>
  <si>
    <t>JC bez daní</t>
  </si>
  <si>
    <t>CC bez daní</t>
  </si>
  <si>
    <t>Popis 4</t>
  </si>
  <si>
    <t>Popis 3</t>
  </si>
  <si>
    <t/>
  </si>
  <si>
    <t>ks</t>
  </si>
  <si>
    <t>1.1. Rozšíření stávající EPS v 1.NP (moduly, hlásič, tlačítko, sirény)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</si>
  <si>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</si>
  <si>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</si>
  <si>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</si>
  <si>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</si>
  <si>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</si>
  <si>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</si>
  <si>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</si>
  <si>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</si>
  <si>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</si>
  <si>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1.2. Nová ústředna s příslušenstvím</t>
  </si>
  <si>
    <t>Zakázkový podstavec pod požárně oddolnou skřín</t>
  </si>
  <si>
    <t>Provozní kniha EPS</t>
  </si>
  <si>
    <t>9.9</t>
  </si>
  <si>
    <t>1.3. Obslužné tablo</t>
  </si>
  <si>
    <t>1.4. Klíčový trezor požární ochrany</t>
  </si>
  <si>
    <t>1.6. Prvky - hlásiče, tlačítka, sirény, I/O moduly</t>
  </si>
  <si>
    <t>m</t>
  </si>
  <si>
    <t>2.1. Kabely a příchytky s certifikací na požárně oddolné trasy</t>
  </si>
  <si>
    <t>1-CHKE-V FE180 -O 2x1,5</t>
  </si>
  <si>
    <t>CPD B2ca,s1,d0</t>
  </si>
  <si>
    <t>Pro kabel 1x2x0,8</t>
  </si>
  <si>
    <t>Pro kabely 2x2x0,8 a 5x2x0,8 a 2x1,5</t>
  </si>
  <si>
    <t>pro kabel 10x2x0,8</t>
  </si>
  <si>
    <t>2.2. Instalační materiál</t>
  </si>
  <si>
    <t>KU 68/1</t>
  </si>
  <si>
    <t>INST</t>
  </si>
  <si>
    <t>Ostatní instalační materiál</t>
  </si>
  <si>
    <t>Sádra, šrouby, hmoždinky, vyvazovací pásky,...</t>
  </si>
  <si>
    <t>set</t>
  </si>
  <si>
    <t>2730 příchytek</t>
  </si>
  <si>
    <t>2.3. Kabelové rozvody požárně oddolných tras</t>
  </si>
  <si>
    <t>3.1. Instalace, naprogramování a zkoušky</t>
  </si>
  <si>
    <t>Instalace, zapojení a oživení požárního tabla</t>
  </si>
  <si>
    <t>Instalace, zapojení požárního trezoru</t>
  </si>
  <si>
    <t>Instalace, zapojení a oživení obslužného pole požární ochrany (OPPO)</t>
  </si>
  <si>
    <t>hod</t>
  </si>
  <si>
    <t>Instalace, zapojení automatických požárních detektorů</t>
  </si>
  <si>
    <t>Instalace, zapojení tlačítkových požárních detektorů</t>
  </si>
  <si>
    <t>Instalace, zapojení vnitřní sirénky</t>
  </si>
  <si>
    <t>Instalace, zapojení venkovní sirény</t>
  </si>
  <si>
    <t>Instalace, zapojení ostatních požárních modulů</t>
  </si>
  <si>
    <t>Připojení zařízení ovládané EPS</t>
  </si>
  <si>
    <t>2x odblokování dveří a 1x MaR</t>
  </si>
  <si>
    <t>Naprogramování, uvedení do provozu, zaškolení obsluhy</t>
  </si>
  <si>
    <t>A</t>
  </si>
  <si>
    <t>Závěrečné zkoušky funkčnosti</t>
  </si>
  <si>
    <t>B</t>
  </si>
  <si>
    <t>Koordinační zkouška EPS</t>
  </si>
  <si>
    <t>za účasti všech dotčených profesí</t>
  </si>
  <si>
    <t>D</t>
  </si>
  <si>
    <t>3.2. Subdodávka ZDP</t>
  </si>
  <si>
    <t>3.3. Grafická nadstavba</t>
  </si>
  <si>
    <t>Zadání adresného bodu EPS</t>
  </si>
  <si>
    <t>Příprava zakázky</t>
  </si>
  <si>
    <t>4.1. Režijní náklady</t>
  </si>
  <si>
    <t>Odborný dozor včetně šéfmontáže</t>
  </si>
  <si>
    <t>Doprava</t>
  </si>
  <si>
    <t>Režijní náklady</t>
  </si>
  <si>
    <t>Likvidace odpadu</t>
  </si>
  <si>
    <t>Výchozí revize el. zařízení</t>
  </si>
  <si>
    <t>Projektová dokumentace</t>
  </si>
  <si>
    <t>Signalizace provozu laseru</t>
  </si>
  <si>
    <t>Zadání adresného bodu PZTS</t>
  </si>
  <si>
    <t>3.2. SKV instalace, naprogramování a zkoušky</t>
  </si>
  <si>
    <t>Závěrečné zkoušky funkčnosti, předání systému</t>
  </si>
  <si>
    <t>Instalace dveřního kování</t>
  </si>
  <si>
    <t>Instalace, zapojení elektromagnetického zámku</t>
  </si>
  <si>
    <t>Instalace, zapojení dveřního komunikátoru</t>
  </si>
  <si>
    <t>3.1. PZTS instalace, naprogramování a zkoušky</t>
  </si>
  <si>
    <t>Instalace a zapojení rozvodné krabice</t>
  </si>
  <si>
    <t>Instalace, zapojení optické signalizace</t>
  </si>
  <si>
    <t>Instalace, zapojení magnetického kontaktu</t>
  </si>
  <si>
    <t>Instalace, zapojení  PIR</t>
  </si>
  <si>
    <t>Instalace, zapojení ovládací klávesnice</t>
  </si>
  <si>
    <t>2.3. Provedení kabelových tras a rozvodů</t>
  </si>
  <si>
    <t>Zasekání elektroinstalační krabice</t>
  </si>
  <si>
    <t>Instalace PVC instalační lišty, trubky (1m)</t>
  </si>
  <si>
    <t>VKT 250/L</t>
  </si>
  <si>
    <t>KO 125 V</t>
  </si>
  <si>
    <t>KO 125/1L</t>
  </si>
  <si>
    <t>J40</t>
  </si>
  <si>
    <t>2.1. Kabelové trasy a kabely</t>
  </si>
  <si>
    <t>YY-JZ 4x2,5</t>
  </si>
  <si>
    <t>YY-JZ 4x1,5</t>
  </si>
  <si>
    <t>FI-H06</t>
  </si>
  <si>
    <t>UTP Cat.5e LSZH</t>
  </si>
  <si>
    <t>1.5. SKV prvky</t>
  </si>
  <si>
    <t>Kabelová průchodka</t>
  </si>
  <si>
    <t>1.4. PZTS prvky</t>
  </si>
  <si>
    <t>Magentický kontakt závrtný</t>
  </si>
  <si>
    <t>1.3. SKV moduly</t>
  </si>
  <si>
    <t>1.2. PZTS moduly</t>
  </si>
  <si>
    <t>1.1. Řídící jednotka (ústředna) a zdroj pro PZTS a SKV</t>
  </si>
  <si>
    <t>1.1. Datový rozvaděč s přílušenstvím</t>
  </si>
  <si>
    <t>Přídavná klimatizace pro datový rozvaděč</t>
  </si>
  <si>
    <t>Vertikální vyvazovací panel 42U</t>
  </si>
  <si>
    <t>1.2. Datové zásuvky</t>
  </si>
  <si>
    <t>1.3. HDMI</t>
  </si>
  <si>
    <t>2.1. Kabely</t>
  </si>
  <si>
    <t>SYKFY 10x2x0.5</t>
  </si>
  <si>
    <t>Telefonní propojení do budovy L</t>
  </si>
  <si>
    <t>Instalace plechového, drátěného instalačního žlabu lišty (1m)</t>
  </si>
  <si>
    <t>Uložení 4-párového UTP,FTP kabelu do žlabu/trubky/roštu (1m)</t>
  </si>
  <si>
    <t>Propojení do budovy L</t>
  </si>
  <si>
    <t>Demontáž zařízení</t>
  </si>
  <si>
    <t>Demontáž stávajícího nástěnného rozvaděče a přepojení patch panelů a optického panelu do nového</t>
  </si>
  <si>
    <t>3.1. Demontáž původního datového rozvaděče</t>
  </si>
  <si>
    <t>Instalace RACK</t>
  </si>
  <si>
    <t>3.2. Zakončení, instalace a měření</t>
  </si>
  <si>
    <t>Instalace Patch panelu</t>
  </si>
  <si>
    <t>Instalace Patch panelu telefony</t>
  </si>
  <si>
    <t>Zakončení páru zářezem do rozvaděče (cena 1 pár)</t>
  </si>
  <si>
    <t>Zakončení páru zářezem do modulu zásuvky (cena 1 pár)</t>
  </si>
  <si>
    <t>Měření UTP,FTP - měřící protokoly (RJ45)</t>
  </si>
  <si>
    <t>1.1. Majáky s příslušenstvím</t>
  </si>
  <si>
    <t>1.2. Zdroj na DIN lištu</t>
  </si>
  <si>
    <t>2.1. Kabel</t>
  </si>
  <si>
    <t>Instalace a zapojení majáku</t>
  </si>
  <si>
    <t>3.1. Instalace, propojení a zkouška</t>
  </si>
  <si>
    <t>Připojení v silnoproudém rozvaděči</t>
  </si>
  <si>
    <t>Poznámka</t>
  </si>
  <si>
    <t xml:space="preserve">Mikromodul </t>
  </si>
  <si>
    <t>essernet62.5 kBd</t>
  </si>
  <si>
    <t>Skříň pro vstupně výstupní modul</t>
  </si>
  <si>
    <t>koppler na omítku (aP)</t>
  </si>
  <si>
    <t>Optický hlásič</t>
  </si>
  <si>
    <t>PAM s.IQ8Quad</t>
  </si>
  <si>
    <t>pro ústř. IQ8Control C/M</t>
  </si>
  <si>
    <t>Esserbus PLUS</t>
  </si>
  <si>
    <t>Patice STANDARD</t>
  </si>
  <si>
    <t>pro hlásiče IQ8Quad</t>
  </si>
  <si>
    <t>Elektronika tlačítka s oddělovačem</t>
  </si>
  <si>
    <t>Skříň tlačítka</t>
  </si>
  <si>
    <t>IQ8 červená</t>
  </si>
  <si>
    <t>Adresovatelná siréna s majákem</t>
  </si>
  <si>
    <t xml:space="preserve">IQ8Alarm Plus/FSo, rudá </t>
  </si>
  <si>
    <t>8000C(M),IQ8Control</t>
  </si>
  <si>
    <t>pro IQ8Control C/M</t>
  </si>
  <si>
    <t>EN 54-23, 24V, IP 65, rudá</t>
  </si>
  <si>
    <t>Ústředna EPS</t>
  </si>
  <si>
    <t>Obslužný panel CZ</t>
  </si>
  <si>
    <t>Periferní modul</t>
  </si>
  <si>
    <t>Rozšiřující modul 3 MM</t>
  </si>
  <si>
    <t>Analog Ring modul</t>
  </si>
  <si>
    <t>Mikromodul</t>
  </si>
  <si>
    <t>12V/28 Ah</t>
  </si>
  <si>
    <t>Akumulátor</t>
  </si>
  <si>
    <t>Požárně oddolná a kouřotěsná skříň</t>
  </si>
  <si>
    <t>KNIHA EPS</t>
  </si>
  <si>
    <t xml:space="preserve">IQ8control  C (808003) </t>
  </si>
  <si>
    <t>IQ8control M (808004)</t>
  </si>
  <si>
    <t xml:space="preserve">12V/12 Ah    </t>
  </si>
  <si>
    <t>Klíčový trezor</t>
  </si>
  <si>
    <t>FSK 700-2/D1/12(24)V, klíč Standard</t>
  </si>
  <si>
    <t xml:space="preserve">EZ700-2/D1, montážní vana         </t>
  </si>
  <si>
    <t>Deska pro KTPO</t>
  </si>
  <si>
    <t>ITI2/CR/MOT</t>
  </si>
  <si>
    <t xml:space="preserve">Zámek pro KTPO </t>
  </si>
  <si>
    <t xml:space="preserve">s.IQ8 </t>
  </si>
  <si>
    <t>zámek motýlkový CISA</t>
  </si>
  <si>
    <t>včetně vnější i vnitřní oddolnosti proti šíření požáru a o minimálních vnitřní rozměry 1200x500x200 a s EI30</t>
  </si>
  <si>
    <t>OPPO_CZ</t>
  </si>
  <si>
    <t>pro ESSER</t>
  </si>
  <si>
    <t>O2T-multisenzorový hlásič</t>
  </si>
  <si>
    <t>s IQ8Quad</t>
  </si>
  <si>
    <t>volit pro Liberecký kraj, město Liberec</t>
  </si>
  <si>
    <t>Dvířka se zámek</t>
  </si>
  <si>
    <t>Napěťová siréna s majákem</t>
  </si>
  <si>
    <t>Sdělovací kabel F PH 120R 1x2x0,8</t>
  </si>
  <si>
    <t>Sdělovací kabel F PH 120R 2x2x0,8</t>
  </si>
  <si>
    <t>Sdělovací kabel F PH 120R 5x2x0,8</t>
  </si>
  <si>
    <t>Sdělovací kabel F PH 120R 10x2x0,8</t>
  </si>
  <si>
    <t>Jednoduchá kabelová příchytka průměr 7mm</t>
  </si>
  <si>
    <t>s požární odolností, včetně nastřelovacího hřebu</t>
  </si>
  <si>
    <t>Jednoduchá kabelová příchytka průměr 11mm</t>
  </si>
  <si>
    <t>Jednoduchá kabelová příchytka průměr 16mm</t>
  </si>
  <si>
    <t>Trubka ohebná průměr 20</t>
  </si>
  <si>
    <t>Instalace, zapojení majáku se sirénou</t>
  </si>
  <si>
    <t>Instalace, zapojení a oživení  ústředny EPS</t>
  </si>
  <si>
    <t>vstupně-výstupního modulu</t>
  </si>
  <si>
    <t>Subdodávka ZDP</t>
  </si>
  <si>
    <t>Příprava map</t>
  </si>
  <si>
    <t>do stávající grafické nadstavby</t>
  </si>
  <si>
    <t xml:space="preserve">Pronájem </t>
  </si>
  <si>
    <t>pracovní plošiny/lešení</t>
  </si>
  <si>
    <t>ostatní instalační materiál</t>
  </si>
  <si>
    <t>krabice přístrojová</t>
  </si>
  <si>
    <t xml:space="preserve">Výkaz výměr - Elektrická požární signalizace /EPS/ </t>
  </si>
  <si>
    <t>Provedení požárně odolné kabelové trasy - příchytky (1m)</t>
  </si>
  <si>
    <t>příchytky po 30cm</t>
  </si>
  <si>
    <t>skutečného stavu</t>
  </si>
  <si>
    <t>instalaci, včetně provedení měření signálu, funkční zkoušky, výchozí revize a ostatních náležitých dokumentů</t>
  </si>
  <si>
    <t xml:space="preserve">Napájecí záložní zdroj </t>
  </si>
  <si>
    <t xml:space="preserve">Vstupně-výstupní modul </t>
  </si>
  <si>
    <t xml:space="preserve">Vstupně-výstupní modul  </t>
  </si>
  <si>
    <t xml:space="preserve">4In/2Out, esserbus-Koppler </t>
  </si>
  <si>
    <t xml:space="preserve">4In/2Out, esserbus-Koppler  </t>
  </si>
  <si>
    <t>bezhalogenový, stíněný s funkční schopností kabelového systému podle ZP 27/2008</t>
  </si>
  <si>
    <t>13,8V, 10A pro akumulátor minimálně 40Ah s výstupnímy poruchovýmy stavy 230V a AKU</t>
  </si>
  <si>
    <t>12V/40Ah</t>
  </si>
  <si>
    <t xml:space="preserve">Vstupně výstupní zařízení </t>
  </si>
  <si>
    <t xml:space="preserve">Ovládací klávesnice </t>
  </si>
  <si>
    <t xml:space="preserve">Opakovač linky </t>
  </si>
  <si>
    <t>Dveřní modul</t>
  </si>
  <si>
    <t>bez snímače KMU - 4</t>
  </si>
  <si>
    <t xml:space="preserve">galvanické oddělení linky OP2 </t>
  </si>
  <si>
    <t xml:space="preserve">Pohybový duální detektor s anitmaskingem </t>
  </si>
  <si>
    <t xml:space="preserve">Magnetický kontakt povrchový </t>
  </si>
  <si>
    <t xml:space="preserve">standratní </t>
  </si>
  <si>
    <t xml:space="preserve">Pro větší dvoukřídlé dveře </t>
  </si>
  <si>
    <t>Pro stávající dveře</t>
  </si>
  <si>
    <t xml:space="preserve">Pro nové dveře </t>
  </si>
  <si>
    <t>vratový v hlíníkovém provedení</t>
  </si>
  <si>
    <t>Detektor průsaku</t>
  </si>
  <si>
    <t>Indikátor</t>
  </si>
  <si>
    <t>Bezkontaktní snímač</t>
  </si>
  <si>
    <t xml:space="preserve">s technologií DESFIRE 13,56 MHz včetně krytu </t>
  </si>
  <si>
    <t>3x1 tlačítko</t>
  </si>
  <si>
    <t>Analogový dveřní komunikátor</t>
  </si>
  <si>
    <t>Certifikovaný únikový terminál</t>
  </si>
  <si>
    <t>Certifikovaný elektromagnetický zámek</t>
  </si>
  <si>
    <t>Montážní sada pro elektromagnetický zámek</t>
  </si>
  <si>
    <t>ve tvaru Z</t>
  </si>
  <si>
    <t xml:space="preserve">Elektromechanický zámek </t>
  </si>
  <si>
    <t>úzký se signalizací, 12V DC</t>
  </si>
  <si>
    <t>Backset a rozteč řešit s dodavatelem dveří</t>
  </si>
  <si>
    <t>Parametry řešit s dodavatelem dveří</t>
  </si>
  <si>
    <t xml:space="preserve">minimální délka kabelu 10m </t>
  </si>
  <si>
    <t>Systémový kabel pro elektromechanický zámek</t>
  </si>
  <si>
    <t>Bezpečnostní kování</t>
  </si>
  <si>
    <t xml:space="preserve">Certifikovaný elektrický inverzní otvírač </t>
  </si>
  <si>
    <t>pro dveře na únikových cestách, 12V DC</t>
  </si>
  <si>
    <t>klika/klika</t>
  </si>
  <si>
    <t xml:space="preserve">Rozetové kování </t>
  </si>
  <si>
    <t>Trubka tuhá průměr 20</t>
  </si>
  <si>
    <t>Trubka tuhá průměr 32</t>
  </si>
  <si>
    <t>Trubka ohebná 20</t>
  </si>
  <si>
    <t>Trubka ohebná 32</t>
  </si>
  <si>
    <t>Příchytka pro trubku 20</t>
  </si>
  <si>
    <t>Příchytka pro trubku 32</t>
  </si>
  <si>
    <t>Spojka pro trubku 20</t>
  </si>
  <si>
    <t>Spojka pro trubku 32</t>
  </si>
  <si>
    <t>Koleno pro trubku 20</t>
  </si>
  <si>
    <t>Koleno pro trubku 32</t>
  </si>
  <si>
    <t>T-kus pro trubku 20</t>
  </si>
  <si>
    <t>T-kus pro trubku 32</t>
  </si>
  <si>
    <t>4pár, drát, 24 AWG</t>
  </si>
  <si>
    <t>stíněný kabel 6x Cu drát 6; 0,5 mm, PVC plášť</t>
  </si>
  <si>
    <t>CYSY 2x1,5</t>
  </si>
  <si>
    <t>plastová nízká propojovací krabice, 5+1 šroubovací svorka</t>
  </si>
  <si>
    <t>KT 250//KB</t>
  </si>
  <si>
    <t>krabice odbočná do sádrokartonu</t>
  </si>
  <si>
    <t>víčko ke krabici ko 125</t>
  </si>
  <si>
    <t>skříň rozvodná</t>
  </si>
  <si>
    <t xml:space="preserve">víko rozvodné skříně </t>
  </si>
  <si>
    <t>Instalace, zapojení napájecího zdroje</t>
  </si>
  <si>
    <t>Instalace, zapojení  modulu</t>
  </si>
  <si>
    <t xml:space="preserve">Instalace, zapojení modulu </t>
  </si>
  <si>
    <t>Instalace, zapojení snímače</t>
  </si>
  <si>
    <t>Instalace, zapojení únikového terminálu</t>
  </si>
  <si>
    <t>Instalace, zapojení elektromechanického zámku</t>
  </si>
  <si>
    <t>Instalace, zapojení elektrického otvírače</t>
  </si>
  <si>
    <t>Instalace, zapojení a oživení ústředny PZTS</t>
  </si>
  <si>
    <t>Pronájem</t>
  </si>
  <si>
    <t>1x ústředna EPS a 1x obslužný panel (ústředna)</t>
  </si>
  <si>
    <t>Patch panel 19"</t>
  </si>
  <si>
    <t>Telefonní patch panel 19"</t>
  </si>
  <si>
    <t>Stojanový rozvaděč 19"</t>
  </si>
  <si>
    <t>25xRJ45, cat.3, 1U</t>
  </si>
  <si>
    <t>Vyvazovací panel 19"</t>
  </si>
  <si>
    <t>1U</t>
  </si>
  <si>
    <t>Napájecí panel 7x230V, 19"</t>
  </si>
  <si>
    <t>1U, s vypínačem a 3m kabelem</t>
  </si>
  <si>
    <t>cat.6A nestíněné</t>
  </si>
  <si>
    <t xml:space="preserve">Kompletní datová zásuvka 2xRJ45 </t>
  </si>
  <si>
    <t>Zásuvkový modul 22,5x45mm</t>
  </si>
  <si>
    <t>Průmyslová zásuvka</t>
  </si>
  <si>
    <t>pro 2x moduly 22,5x45mm</t>
  </si>
  <si>
    <t>2.0, až 18Gb/s</t>
  </si>
  <si>
    <t>Kabel HDMI 20m</t>
  </si>
  <si>
    <t>Zásuvka komunikační HDMI</t>
  </si>
  <si>
    <t>s propojovacím kabelem 10cm</t>
  </si>
  <si>
    <t>UTP Cat.6A LSZH</t>
  </si>
  <si>
    <t>24 portů, cat.6A nestíněné</t>
  </si>
  <si>
    <t>150/50 kabelový žlab drátěný</t>
  </si>
  <si>
    <t>galvanicky zinkováno</t>
  </si>
  <si>
    <t>Spojka tvarovací</t>
  </si>
  <si>
    <t>Spojka pro spojení ""žlab-žlab""</t>
  </si>
  <si>
    <t>Tvarovací sada 50-100</t>
  </si>
  <si>
    <t>Stoupačkový držák</t>
  </si>
  <si>
    <t>Nosník 150</t>
  </si>
  <si>
    <t>Příslušenství drátěného žlabu</t>
  </si>
  <si>
    <t>Pro kamerové přípravy a 4.NP</t>
  </si>
  <si>
    <t>Do žlabů, podlahových krabic, průmyslových zásuvek</t>
  </si>
  <si>
    <t>Zásuvky na obvodových stěnách</t>
  </si>
  <si>
    <t>Příchytky pro trubky 20</t>
  </si>
  <si>
    <t>Příchytky pro trubky 32</t>
  </si>
  <si>
    <t>Spojka pro trubky 20</t>
  </si>
  <si>
    <t>Spojka pro trubky 32</t>
  </si>
  <si>
    <t>Koleno pro trubky 20</t>
  </si>
  <si>
    <t>Koleno pro trubky 32</t>
  </si>
  <si>
    <t xml:space="preserve">PVC, bezhalogenová, vnitřní </t>
  </si>
  <si>
    <t xml:space="preserve">PVC, bezhalogenové, vnitřní </t>
  </si>
  <si>
    <t xml:space="preserve">PVC, bezhalogenový, vnitřní </t>
  </si>
  <si>
    <t>Uložení HDMI kabelu do žlabu/trubky/roštu (1m)</t>
  </si>
  <si>
    <t>Uložení 10 párového kabelu do žlabu/trubky/roštu (1m)</t>
  </si>
  <si>
    <t>ostatní (ubytování, cestovné,...)</t>
  </si>
  <si>
    <t>1x napájecí zdroj</t>
  </si>
  <si>
    <t>Výkaz výměr - Poplachový zabezpečovací a tísňový systém /PZTS/ a Systém kontroly vstupu /SKV/</t>
  </si>
  <si>
    <t xml:space="preserve">Výkaz výměr - Strukturovaný kabelážní systém /SKS/ </t>
  </si>
  <si>
    <t>Výkaz výměr - Signalizace provozu laseru</t>
  </si>
  <si>
    <t>Zábleskový maják</t>
  </si>
  <si>
    <t xml:space="preserve">Držák pro maják </t>
  </si>
  <si>
    <t>oranžový 12V, IP65</t>
  </si>
  <si>
    <t>"LASER V PROVOZU"</t>
  </si>
  <si>
    <t xml:space="preserve">Tabule s popisem </t>
  </si>
  <si>
    <t>Zdroj na DIN lištu</t>
  </si>
  <si>
    <t>12VDC/min.1A</t>
  </si>
  <si>
    <t xml:space="preserve">Připojení zařízení ovládané </t>
  </si>
  <si>
    <t xml:space="preserve">1x pro napájecí zdroj </t>
  </si>
  <si>
    <t>proud dle majáků</t>
  </si>
  <si>
    <t>Elektrická požární signalizace /EPS/</t>
  </si>
  <si>
    <t>Strukturovaný kabelážní systém /SKS/</t>
  </si>
  <si>
    <t>Poplachový zabezpečovací a tísňový systém /PZTS/
Systém kotroly vstupu /SKV/</t>
  </si>
  <si>
    <t>Celkový součet všech slaboproudých systémů</t>
  </si>
  <si>
    <t xml:space="preserve">Poznámka 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</si>
  <si>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Hardware:
- majáky s držáky
- zdroj na DIN lištu
- informační cedule 
PVC Trubky, instlační materiál, provedení kabelových tras a rozvodů, instalaci, výchozí revizy,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 xml:space="preserve">Výkaz výměr neobsahuje: </t>
    </r>
    <r>
      <rPr>
        <sz val="11"/>
        <color theme="1"/>
        <rFont val="Calibri"/>
        <family val="2"/>
        <charset val="238"/>
        <scheme val="minor"/>
      </rPr>
      <t xml:space="preserve">
Přípravu v silnoproudém rozvaděči - prostor pro zdroj na DIN lištu, volný kontakt na skytači a přívod 230V (zajištuje silnoproud). 
</t>
    </r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</si>
  <si>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Hardware:
- stojanový vodděodolný a prachotesný datový rozvaděč 
- přídavnou klimatazici pro datový rozvaděč 
- patch panely 
- vyvazovací panely 
- napájecí panel 
- datové zásuvky dle typu určení 
Kabely, dráťený žlab, PVC trubky, instalační materiál, provedení kabelových tras a rozvodů, demontáž původního datového rozvaděče, instalaci nového rozvaděče, instalaci datových zásuvek, zakončení párů zářezem, měření včetně protokolů,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 xml:space="preserve">Výkaz výměr neobsahuje: </t>
    </r>
    <r>
      <rPr>
        <sz val="11"/>
        <color theme="1"/>
        <rFont val="Calibri"/>
        <family val="2"/>
        <charset val="238"/>
        <scheme val="minor"/>
      </rPr>
      <t xml:space="preserve">
Optické propojení datových rozvaděčů (stávající), přívody 230V zakončenými zásuvky - silnoproud, aktivní prvky (switche, servery,..), poličky a patchcordy - zajišťuje investor.
</t>
    </r>
  </si>
  <si>
    <t xml:space="preserve">včetně vyhotovení protokolů </t>
  </si>
  <si>
    <r>
      <rPr>
        <u/>
        <sz val="11"/>
        <color theme="1"/>
        <rFont val="Calibri"/>
        <family val="2"/>
        <charset val="238"/>
        <scheme val="minor"/>
      </rPr>
      <t xml:space="preserve">Výkaz výměr obsahuje: </t>
    </r>
    <r>
      <rPr>
        <sz val="11"/>
        <color theme="1"/>
        <rFont val="Calibri"/>
        <family val="2"/>
        <charset val="238"/>
        <scheme val="minor"/>
      </rPr>
      <t xml:space="preserve">
Komponenty:
- kruhové zapojení stávající a nových ústředen
- rozšíření stávajícího systému EPS v 1.NP 
- novou ústřednu s přílušenstvím
- požárně oddolnou a kouřotěsnou skřín
- obslužný panel
- obslužný panel požární ochrany
- klíčový trezor požární ochrany 
- automatické hláciče a patice
- tlačítkové hlásiče se skříní
- vstupně výstupní moduly 
- sirény kombinované s majákem
Požárně oddolné kabely, certifikované příchytky, provedení požárně oddolných tras a přichycení kabelů, instalaci HW, připojení ovládných zařízení, naprogramování, zadání prvků do stávající grafické nadstavby, subdodávku ZDP, výchozí revizy, projektovou dokumentaci skutečného stavu, dopravu a ostatní režijní náklady. 
*Veškeré komponenty musejí splňovat platnou normu ČSN EN-54
</t>
    </r>
    <r>
      <rPr>
        <u/>
        <sz val="11"/>
        <color theme="1"/>
        <rFont val="Calibri"/>
        <family val="2"/>
        <charset val="238"/>
        <scheme val="minor"/>
      </rPr>
      <t>Výkaz výměr neobsahuje:</t>
    </r>
    <r>
      <rPr>
        <sz val="11"/>
        <color theme="1"/>
        <rFont val="Calibri"/>
        <family val="2"/>
        <charset val="238"/>
        <scheme val="minor"/>
      </rPr>
      <t xml:space="preserve">
Hardware ve stávajících prostorech 1.PP a 1.NP (vyjma doplnění sirény s májákem a vstupně výstupního modulu na hlavní vstup a mikromodulu do stávající ústředny pro zasíťování). Přívody 230V z hlavního rozvaděče a kabely s požární oddolností - dodávka silnoproud. Půlvložku a klíč do KTPO (zajišťuje investor).</t>
    </r>
  </si>
  <si>
    <t>1.5. Obslužný panel požární ochrany</t>
  </si>
  <si>
    <t>Šrouby, hmoždinky, vyvazovací pásky,...</t>
  </si>
  <si>
    <t>včetně zasíťování ústředen a propojení na ZDP</t>
  </si>
  <si>
    <t>hlásiče a tlačítka do stávající grafické nadstavby, včetně stávajích v 1.PP a 1.NP</t>
  </si>
  <si>
    <t xml:space="preserve">Ethernetová řídící jednotka (ústředna) </t>
  </si>
  <si>
    <t>s výstpem datové linky 485 pro připojení dalších periferií, ASSET 801</t>
  </si>
  <si>
    <t>pro připojení dvou čteček A20</t>
  </si>
  <si>
    <t>s běžným dosahem o minimální vzdálenosti 12m, 12V DC</t>
  </si>
  <si>
    <t>s dlouhým dosahem o minimální vzdálenosti 18m, 12V DC</t>
  </si>
  <si>
    <t>s výstupním relé do PZTS, 12V DC</t>
  </si>
  <si>
    <t>s červenou "jumbo" LED a bzučákem, 12V DC</t>
  </si>
  <si>
    <t xml:space="preserve">Bezkontaktní snímač a integrovaným tlačítkem pro ovl. PZTS </t>
  </si>
  <si>
    <t>zápustná montáž, podsvícený pikt.,klíč. přepínač, 24V DC</t>
  </si>
  <si>
    <t>povrchová montáž, podsvícený pikt.,klíč. přepínač, 24V DC</t>
  </si>
  <si>
    <t>pro únikové cesty, minimální přídržná síla 3000N, napájení 12V DC</t>
  </si>
  <si>
    <t xml:space="preserve">klika/klika pro elektromechanický zámek </t>
  </si>
  <si>
    <t>Uložení kabelu do žlabu/trubky/roštu (1m)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</si>
  <si>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Komponenty: 
- řídící jednotku (ústředny) pro oba systémy PZTS a SKV 
- napájecí zdroj
- opakovač linky
- linkové vstupní moduly
- dveřní moduly
- klávesnici
- magnetické kontakty
- pohybové detektory
- detektor průsaku
- optické signalizace 
- snímače (čtečky)
- certifikované únikové terminály dle EN 13637
- dveřní komunikátor 
- certifikovaný přídržný magnet s konzolí dle EN13637
- elektromechanický zámek s panikovou funkcí
- certifikované elektrické otvírače na únikové cesty
PVC trubky, kabely, provedení tras a kabelových rozvodů, instalaci HW, naprogramování, závěrečné zkoušky funkčnosti, zadání prvků do stávající grafické nadstavby, výchozí revizy, projektovou dokumentaci skutečného stavu, dopravu a ostatní režijní náklady. 
*Veškeré komponenty určeny na únikové cesty musejí splňovat platnou normu EN13637
</t>
    </r>
    <r>
      <rPr>
        <u/>
        <sz val="11"/>
        <color theme="1"/>
        <rFont val="Calibri"/>
        <family val="2"/>
        <charset val="238"/>
        <scheme val="minor"/>
      </rPr>
      <t>Výkaz výměr neobsahuje:</t>
    </r>
    <r>
      <rPr>
        <sz val="11"/>
        <color theme="1"/>
        <rFont val="Calibri"/>
        <family val="2"/>
        <charset val="238"/>
        <scheme val="minor"/>
      </rPr>
      <t xml:space="preserve">
Přípravu pro elektrické zámky - řeší stavba/dodavatel dveří. Přívody 230V - řeší silnoproud. Identifikátory (stávající). Mapy pro grafickou nadstavbu - řešeny v EPS. </t>
    </r>
  </si>
  <si>
    <t>Celkem (bez DPH):</t>
  </si>
  <si>
    <t>Cena celkem EPS (bez DPH)</t>
  </si>
  <si>
    <t>Cena celkem PZTS a SKV (bez DPH)</t>
  </si>
  <si>
    <t>Cena celkem SKS (bez DPH)</t>
  </si>
  <si>
    <t>Cena celkem (bez DPH)</t>
  </si>
  <si>
    <t>typ Krone, 10 párů</t>
  </si>
  <si>
    <t>Rozpojovací svorkovnice na telefonní kabel SYKFY</t>
  </si>
  <si>
    <t>Držák 1 svorkovnice</t>
  </si>
  <si>
    <t>typ Krone</t>
  </si>
  <si>
    <t>Parametry dle zvoleného elektromech. zámku</t>
  </si>
  <si>
    <t>Stávající dveře do kotelny</t>
  </si>
  <si>
    <t xml:space="preserve">Do vytvořených map </t>
  </si>
  <si>
    <t>s osmi vstupy ASSET8</t>
  </si>
  <si>
    <t>chladící výkon 2000-3000W</t>
  </si>
  <si>
    <t>- původního rozvaděče</t>
  </si>
  <si>
    <t>42U, 800x800, s prachotěsným krytím (IP5x)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</si>
</sst>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rgb="FFC00000"/>
      <name val="Calibri"/>
      <family val="2"/>
      <charset val="238"/>
      <scheme val="minor"/>
    </font>
    <font>
      <b/>
      <sz val="20"/>
      <color theme="6" tint="-0.249977111117893"/>
      <name val="Calibri"/>
      <family val="2"/>
      <charset val="238"/>
      <scheme val="minor"/>
    </font>
    <font>
      <b/>
      <sz val="20"/>
      <color theme="9" tint="-0.249977111117893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6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" fontId="0" fillId="0" borderId="0" xfId="0" applyNumberFormat="1"/>
    <xf numFmtId="0" fontId="1" fillId="0" borderId="2" xfId="0" applyFont="1" applyBorder="1" applyAlignment="1">
      <alignment vertical="top"/>
    </xf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0" fillId="0" borderId="3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0" fontId="1" fillId="0" borderId="5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49" fontId="0" fillId="0" borderId="8" xfId="0" applyNumberFormat="1" applyBorder="1" applyAlignment="1">
      <alignment vertical="top"/>
    </xf>
    <xf numFmtId="49" fontId="0" fillId="0" borderId="9" xfId="0" applyNumberFormat="1" applyBorder="1" applyAlignment="1">
      <alignment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/>
    <xf numFmtId="49" fontId="0" fillId="0" borderId="10" xfId="0" applyNumberFormat="1" applyFill="1" applyBorder="1" applyAlignment="1">
      <alignment vertical="top"/>
    </xf>
    <xf numFmtId="0" fontId="0" fillId="0" borderId="1" xfId="0" applyBorder="1"/>
    <xf numFmtId="164" fontId="1" fillId="0" borderId="14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0" fontId="0" fillId="0" borderId="0" xfId="0" applyFill="1"/>
    <xf numFmtId="49" fontId="0" fillId="0" borderId="21" xfId="0" applyNumberFormat="1" applyFill="1" applyBorder="1" applyAlignment="1">
      <alignment vertical="top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8" fillId="0" borderId="17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1" fillId="0" borderId="1" xfId="0" applyFont="1" applyBorder="1" applyAlignment="1" applyProtection="1">
      <alignment vertical="top"/>
      <protection locked="0"/>
    </xf>
    <xf numFmtId="2" fontId="0" fillId="0" borderId="1" xfId="0" applyNumberFormat="1" applyBorder="1" applyAlignment="1" applyProtection="1">
      <alignment vertical="top"/>
      <protection locked="0"/>
    </xf>
    <xf numFmtId="3" fontId="0" fillId="0" borderId="1" xfId="0" applyNumberFormat="1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/>
      <protection locked="0"/>
    </xf>
    <xf numFmtId="2" fontId="0" fillId="0" borderId="1" xfId="0" applyNumberFormat="1" applyFill="1" applyBorder="1" applyAlignment="1" applyProtection="1">
      <alignment vertical="top"/>
      <protection locked="0"/>
    </xf>
    <xf numFmtId="4" fontId="0" fillId="0" borderId="1" xfId="0" applyNumberFormat="1" applyBorder="1" applyAlignment="1" applyProtection="1">
      <alignment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93"/>
  <sheetViews>
    <sheetView topLeftCell="A2" zoomScale="85" zoomScaleNormal="85" workbookViewId="0">
      <selection activeCell="A8" sqref="A8"/>
    </sheetView>
  </sheetViews>
  <sheetFormatPr defaultColWidth="0" defaultRowHeight="15" zeroHeight="1" x14ac:dyDescent="0.25"/>
  <cols>
    <col min="1" max="1" width="67.7109375" customWidth="1"/>
    <col min="2" max="2" width="85.85546875" customWidth="1"/>
    <col min="3" max="3" width="45.140625" bestFit="1" customWidth="1"/>
    <col min="4" max="4" width="9.140625" bestFit="1" customWidth="1"/>
    <col min="5" max="5" width="4.5703125" customWidth="1"/>
    <col min="6" max="6" width="10.7109375" customWidth="1"/>
    <col min="7" max="7" width="11.85546875" customWidth="1"/>
    <col min="8" max="8" width="59.42578125" hidden="1" customWidth="1"/>
    <col min="9" max="9" width="7.28515625" hidden="1" customWidth="1"/>
    <col min="10" max="16383" width="9.140625" hidden="1"/>
    <col min="16384" max="16384" width="0.140625" customWidth="1"/>
  </cols>
  <sheetData>
    <row r="1" spans="1:9" ht="36" customHeight="1" x14ac:dyDescent="0.25">
      <c r="A1" s="39" t="s">
        <v>198</v>
      </c>
      <c r="B1" s="40"/>
      <c r="C1" s="40"/>
      <c r="D1" s="40"/>
      <c r="E1" s="40"/>
      <c r="F1" s="40"/>
      <c r="G1" s="41"/>
    </row>
    <row r="2" spans="1:9" ht="300.75" customHeight="1" thickBot="1" x14ac:dyDescent="0.3">
      <c r="A2" s="36" t="s">
        <v>340</v>
      </c>
      <c r="B2" s="37"/>
      <c r="C2" s="37"/>
      <c r="D2" s="37"/>
      <c r="E2" s="37"/>
      <c r="F2" s="37"/>
      <c r="G2" s="38"/>
    </row>
    <row r="3" spans="1:9" ht="15.75" thickTop="1" x14ac:dyDescent="0.25">
      <c r="A3" s="15" t="s">
        <v>0</v>
      </c>
      <c r="B3" s="15" t="s">
        <v>1</v>
      </c>
      <c r="C3" s="15" t="s">
        <v>131</v>
      </c>
      <c r="D3" s="15" t="s">
        <v>2</v>
      </c>
      <c r="E3" s="15" t="s">
        <v>3</v>
      </c>
      <c r="F3" s="15" t="s">
        <v>4</v>
      </c>
      <c r="G3" s="15" t="s">
        <v>5</v>
      </c>
      <c r="H3" s="11" t="s">
        <v>6</v>
      </c>
      <c r="I3" s="2" t="s">
        <v>7</v>
      </c>
    </row>
    <row r="4" spans="1:9" x14ac:dyDescent="0.25">
      <c r="A4" s="10" t="s">
        <v>10</v>
      </c>
      <c r="B4" s="15"/>
      <c r="C4" s="15"/>
      <c r="D4" s="15"/>
      <c r="E4" s="15"/>
      <c r="F4" s="53"/>
      <c r="G4" s="15"/>
      <c r="H4" s="12"/>
      <c r="I4" s="9"/>
    </row>
    <row r="5" spans="1:9" x14ac:dyDescent="0.25">
      <c r="A5" s="3" t="s">
        <v>132</v>
      </c>
      <c r="B5" s="3" t="s">
        <v>133</v>
      </c>
      <c r="C5" s="3"/>
      <c r="D5" s="4">
        <v>1</v>
      </c>
      <c r="E5" s="3" t="s">
        <v>9</v>
      </c>
      <c r="F5" s="54">
        <v>0</v>
      </c>
      <c r="G5" s="6">
        <f>F5*D5</f>
        <v>0</v>
      </c>
      <c r="I5" s="7" t="s">
        <v>11</v>
      </c>
    </row>
    <row r="6" spans="1:9" x14ac:dyDescent="0.25">
      <c r="A6" s="3" t="s">
        <v>204</v>
      </c>
      <c r="B6" s="3" t="s">
        <v>207</v>
      </c>
      <c r="C6" s="3"/>
      <c r="D6" s="4">
        <v>1</v>
      </c>
      <c r="E6" s="3" t="s">
        <v>9</v>
      </c>
      <c r="F6" s="54">
        <v>0</v>
      </c>
      <c r="G6" s="6">
        <f t="shared" ref="G6:G69" si="0">F6*D6</f>
        <v>0</v>
      </c>
      <c r="H6" s="13" t="s">
        <v>10</v>
      </c>
      <c r="I6" s="7" t="s">
        <v>12</v>
      </c>
    </row>
    <row r="7" spans="1:9" x14ac:dyDescent="0.25">
      <c r="A7" s="3" t="s">
        <v>134</v>
      </c>
      <c r="B7" s="3" t="s">
        <v>135</v>
      </c>
      <c r="C7" s="3"/>
      <c r="D7" s="4">
        <v>1</v>
      </c>
      <c r="E7" s="3" t="s">
        <v>9</v>
      </c>
      <c r="F7" s="54">
        <v>0</v>
      </c>
      <c r="G7" s="6">
        <f t="shared" si="0"/>
        <v>0</v>
      </c>
      <c r="H7" s="13" t="s">
        <v>10</v>
      </c>
      <c r="I7" s="7" t="s">
        <v>13</v>
      </c>
    </row>
    <row r="8" spans="1:9" x14ac:dyDescent="0.25">
      <c r="A8" s="3" t="s">
        <v>136</v>
      </c>
      <c r="B8" s="3" t="s">
        <v>137</v>
      </c>
      <c r="C8" s="3"/>
      <c r="D8" s="4">
        <v>1</v>
      </c>
      <c r="E8" s="3" t="s">
        <v>9</v>
      </c>
      <c r="F8" s="54">
        <v>0</v>
      </c>
      <c r="G8" s="6">
        <f t="shared" si="0"/>
        <v>0</v>
      </c>
      <c r="H8" s="13" t="s">
        <v>10</v>
      </c>
      <c r="I8" s="7" t="s">
        <v>14</v>
      </c>
    </row>
    <row r="9" spans="1:9" x14ac:dyDescent="0.25">
      <c r="A9" s="3" t="s">
        <v>140</v>
      </c>
      <c r="B9" s="3" t="s">
        <v>141</v>
      </c>
      <c r="C9" s="3"/>
      <c r="D9" s="4">
        <v>1</v>
      </c>
      <c r="E9" s="3" t="s">
        <v>9</v>
      </c>
      <c r="F9" s="54">
        <v>0</v>
      </c>
      <c r="G9" s="6">
        <f t="shared" si="0"/>
        <v>0</v>
      </c>
      <c r="H9" s="13" t="s">
        <v>10</v>
      </c>
      <c r="I9" s="7" t="s">
        <v>15</v>
      </c>
    </row>
    <row r="10" spans="1:9" x14ac:dyDescent="0.25">
      <c r="A10" s="3" t="s">
        <v>142</v>
      </c>
      <c r="B10" s="3" t="s">
        <v>169</v>
      </c>
      <c r="C10" s="3"/>
      <c r="D10" s="4">
        <v>1</v>
      </c>
      <c r="E10" s="3" t="s">
        <v>9</v>
      </c>
      <c r="F10" s="54">
        <v>0</v>
      </c>
      <c r="G10" s="6">
        <f t="shared" si="0"/>
        <v>0</v>
      </c>
      <c r="H10" s="13" t="s">
        <v>10</v>
      </c>
      <c r="I10" s="7" t="s">
        <v>16</v>
      </c>
    </row>
    <row r="11" spans="1:9" x14ac:dyDescent="0.25">
      <c r="A11" s="3" t="s">
        <v>143</v>
      </c>
      <c r="B11" s="3" t="s">
        <v>144</v>
      </c>
      <c r="C11" s="3"/>
      <c r="D11" s="4">
        <v>1</v>
      </c>
      <c r="E11" s="3" t="s">
        <v>9</v>
      </c>
      <c r="F11" s="54">
        <v>0</v>
      </c>
      <c r="G11" s="6">
        <f t="shared" si="0"/>
        <v>0</v>
      </c>
      <c r="H11" s="13" t="s">
        <v>10</v>
      </c>
      <c r="I11" s="7" t="s">
        <v>17</v>
      </c>
    </row>
    <row r="12" spans="1:9" x14ac:dyDescent="0.25">
      <c r="A12" s="3" t="s">
        <v>145</v>
      </c>
      <c r="B12" s="3" t="s">
        <v>146</v>
      </c>
      <c r="C12" s="3"/>
      <c r="D12" s="4">
        <v>1</v>
      </c>
      <c r="E12" s="3" t="s">
        <v>9</v>
      </c>
      <c r="F12" s="54">
        <v>0</v>
      </c>
      <c r="G12" s="6">
        <f t="shared" si="0"/>
        <v>0</v>
      </c>
      <c r="H12" s="13" t="s">
        <v>10</v>
      </c>
      <c r="I12" s="7" t="s">
        <v>18</v>
      </c>
    </row>
    <row r="13" spans="1:9" x14ac:dyDescent="0.25">
      <c r="A13" s="3" t="s">
        <v>178</v>
      </c>
      <c r="B13" s="3" t="s">
        <v>149</v>
      </c>
      <c r="C13" s="3"/>
      <c r="D13" s="4">
        <v>1</v>
      </c>
      <c r="E13" s="3" t="s">
        <v>9</v>
      </c>
      <c r="F13" s="54">
        <v>0</v>
      </c>
      <c r="G13" s="6">
        <f t="shared" si="0"/>
        <v>0</v>
      </c>
      <c r="H13" s="13" t="s">
        <v>10</v>
      </c>
      <c r="I13" s="7" t="s">
        <v>19</v>
      </c>
    </row>
    <row r="14" spans="1:9" x14ac:dyDescent="0.25">
      <c r="A14" s="10" t="s">
        <v>20</v>
      </c>
      <c r="B14" s="3"/>
      <c r="C14" s="3"/>
      <c r="D14" s="4"/>
      <c r="E14" s="3"/>
      <c r="F14" s="54"/>
      <c r="G14" s="6"/>
      <c r="H14" s="13"/>
      <c r="I14" s="7"/>
    </row>
    <row r="15" spans="1:9" x14ac:dyDescent="0.25">
      <c r="A15" s="3" t="s">
        <v>150</v>
      </c>
      <c r="B15" s="3" t="s">
        <v>161</v>
      </c>
      <c r="C15" s="3"/>
      <c r="D15" s="4">
        <v>1</v>
      </c>
      <c r="E15" s="3" t="s">
        <v>9</v>
      </c>
      <c r="F15" s="54">
        <v>0</v>
      </c>
      <c r="G15" s="6">
        <f>F15*D15</f>
        <v>0</v>
      </c>
      <c r="I15" s="7" t="s">
        <v>11</v>
      </c>
    </row>
    <row r="16" spans="1:9" x14ac:dyDescent="0.25">
      <c r="A16" s="3" t="s">
        <v>151</v>
      </c>
      <c r="B16" s="3" t="s">
        <v>147</v>
      </c>
      <c r="C16" s="3"/>
      <c r="D16" s="4">
        <v>1</v>
      </c>
      <c r="E16" s="3" t="s">
        <v>9</v>
      </c>
      <c r="F16" s="54">
        <v>0</v>
      </c>
      <c r="G16" s="6">
        <f t="shared" si="0"/>
        <v>0</v>
      </c>
      <c r="H16" s="13" t="s">
        <v>20</v>
      </c>
      <c r="I16" s="7" t="s">
        <v>12</v>
      </c>
    </row>
    <row r="17" spans="1:9" x14ac:dyDescent="0.25">
      <c r="A17" s="3" t="s">
        <v>152</v>
      </c>
      <c r="B17" s="3" t="s">
        <v>148</v>
      </c>
      <c r="C17" s="3"/>
      <c r="D17" s="4">
        <v>1</v>
      </c>
      <c r="E17" s="3" t="s">
        <v>9</v>
      </c>
      <c r="F17" s="54">
        <v>0</v>
      </c>
      <c r="G17" s="6">
        <f t="shared" si="0"/>
        <v>0</v>
      </c>
      <c r="H17" s="13" t="s">
        <v>20</v>
      </c>
      <c r="I17" s="7" t="s">
        <v>13</v>
      </c>
    </row>
    <row r="18" spans="1:9" x14ac:dyDescent="0.25">
      <c r="A18" s="3" t="s">
        <v>153</v>
      </c>
      <c r="B18" s="3" t="s">
        <v>138</v>
      </c>
      <c r="C18" s="3"/>
      <c r="D18" s="4">
        <v>1</v>
      </c>
      <c r="E18" s="3" t="s">
        <v>9</v>
      </c>
      <c r="F18" s="54">
        <v>0</v>
      </c>
      <c r="G18" s="6">
        <f t="shared" si="0"/>
        <v>0</v>
      </c>
      <c r="H18" s="13" t="s">
        <v>20</v>
      </c>
      <c r="I18" s="7" t="s">
        <v>14</v>
      </c>
    </row>
    <row r="19" spans="1:9" x14ac:dyDescent="0.25">
      <c r="A19" s="3" t="s">
        <v>154</v>
      </c>
      <c r="B19" s="3" t="s">
        <v>139</v>
      </c>
      <c r="C19" s="3"/>
      <c r="D19" s="4">
        <v>1</v>
      </c>
      <c r="E19" s="3" t="s">
        <v>9</v>
      </c>
      <c r="F19" s="54">
        <v>0</v>
      </c>
      <c r="G19" s="6">
        <f t="shared" si="0"/>
        <v>0</v>
      </c>
      <c r="H19" s="13" t="s">
        <v>20</v>
      </c>
      <c r="I19" s="7" t="s">
        <v>15</v>
      </c>
    </row>
    <row r="20" spans="1:9" x14ac:dyDescent="0.25">
      <c r="A20" s="3" t="s">
        <v>155</v>
      </c>
      <c r="B20" s="3" t="s">
        <v>133</v>
      </c>
      <c r="C20" s="3"/>
      <c r="D20" s="4">
        <v>1</v>
      </c>
      <c r="E20" s="3" t="s">
        <v>9</v>
      </c>
      <c r="F20" s="54">
        <v>0</v>
      </c>
      <c r="G20" s="6">
        <f t="shared" si="0"/>
        <v>0</v>
      </c>
      <c r="H20" s="13" t="s">
        <v>20</v>
      </c>
      <c r="I20" s="7" t="s">
        <v>16</v>
      </c>
    </row>
    <row r="21" spans="1:9" x14ac:dyDescent="0.25">
      <c r="A21" s="3" t="s">
        <v>157</v>
      </c>
      <c r="B21" s="3" t="s">
        <v>156</v>
      </c>
      <c r="C21" s="3"/>
      <c r="D21" s="4">
        <v>2</v>
      </c>
      <c r="E21" s="3" t="s">
        <v>9</v>
      </c>
      <c r="F21" s="54">
        <v>0</v>
      </c>
      <c r="G21" s="6">
        <f t="shared" si="0"/>
        <v>0</v>
      </c>
      <c r="H21" s="13" t="s">
        <v>20</v>
      </c>
      <c r="I21" s="7" t="s">
        <v>17</v>
      </c>
    </row>
    <row r="22" spans="1:9" x14ac:dyDescent="0.25">
      <c r="A22" s="3" t="s">
        <v>158</v>
      </c>
      <c r="B22" s="3" t="s">
        <v>171</v>
      </c>
      <c r="C22" s="3"/>
      <c r="D22" s="4">
        <v>1</v>
      </c>
      <c r="E22" s="3" t="s">
        <v>9</v>
      </c>
      <c r="F22" s="54">
        <v>0</v>
      </c>
      <c r="G22" s="6">
        <f t="shared" si="0"/>
        <v>0</v>
      </c>
      <c r="H22" s="13" t="s">
        <v>20</v>
      </c>
      <c r="I22" s="7" t="s">
        <v>18</v>
      </c>
    </row>
    <row r="23" spans="1:9" x14ac:dyDescent="0.25">
      <c r="A23" s="3" t="s">
        <v>21</v>
      </c>
      <c r="B23" s="3"/>
      <c r="C23" s="3"/>
      <c r="D23" s="4">
        <v>1</v>
      </c>
      <c r="E23" s="3" t="s">
        <v>9</v>
      </c>
      <c r="F23" s="54">
        <v>0</v>
      </c>
      <c r="G23" s="6">
        <f t="shared" si="0"/>
        <v>0</v>
      </c>
      <c r="H23" s="13" t="s">
        <v>20</v>
      </c>
      <c r="I23" s="7" t="s">
        <v>19</v>
      </c>
    </row>
    <row r="24" spans="1:9" x14ac:dyDescent="0.25">
      <c r="A24" s="3" t="s">
        <v>159</v>
      </c>
      <c r="B24" s="3" t="s">
        <v>22</v>
      </c>
      <c r="C24" s="3" t="s">
        <v>8</v>
      </c>
      <c r="D24" s="4">
        <v>1</v>
      </c>
      <c r="E24" s="3" t="s">
        <v>9</v>
      </c>
      <c r="F24" s="54">
        <v>0</v>
      </c>
      <c r="G24" s="6">
        <f t="shared" si="0"/>
        <v>0</v>
      </c>
      <c r="H24" s="13" t="s">
        <v>20</v>
      </c>
      <c r="I24" s="7" t="s">
        <v>23</v>
      </c>
    </row>
    <row r="25" spans="1:9" x14ac:dyDescent="0.25">
      <c r="A25" s="10" t="s">
        <v>24</v>
      </c>
      <c r="B25" s="3"/>
      <c r="C25" s="3"/>
      <c r="D25" s="4"/>
      <c r="E25" s="3"/>
      <c r="F25" s="54"/>
      <c r="G25" s="6"/>
      <c r="H25" s="13"/>
      <c r="I25" s="7"/>
    </row>
    <row r="26" spans="1:9" x14ac:dyDescent="0.25">
      <c r="A26" s="3" t="s">
        <v>150</v>
      </c>
      <c r="B26" s="3" t="s">
        <v>160</v>
      </c>
      <c r="C26" s="3"/>
      <c r="D26" s="4">
        <v>1</v>
      </c>
      <c r="E26" s="3" t="s">
        <v>9</v>
      </c>
      <c r="F26" s="54">
        <v>0</v>
      </c>
      <c r="G26" s="6">
        <f t="shared" si="0"/>
        <v>0</v>
      </c>
      <c r="I26" s="7" t="s">
        <v>11</v>
      </c>
    </row>
    <row r="27" spans="1:9" x14ac:dyDescent="0.25">
      <c r="A27" s="3" t="s">
        <v>151</v>
      </c>
      <c r="B27" s="3" t="s">
        <v>147</v>
      </c>
      <c r="C27" s="3"/>
      <c r="D27" s="4">
        <v>1</v>
      </c>
      <c r="E27" s="3" t="s">
        <v>9</v>
      </c>
      <c r="F27" s="54">
        <v>0</v>
      </c>
      <c r="G27" s="6">
        <f t="shared" si="0"/>
        <v>0</v>
      </c>
      <c r="H27" s="13" t="s">
        <v>24</v>
      </c>
      <c r="I27" s="7" t="s">
        <v>12</v>
      </c>
    </row>
    <row r="28" spans="1:9" x14ac:dyDescent="0.25">
      <c r="A28" s="3" t="s">
        <v>132</v>
      </c>
      <c r="B28" s="3" t="s">
        <v>133</v>
      </c>
      <c r="C28" s="3"/>
      <c r="D28" s="4">
        <v>1</v>
      </c>
      <c r="E28" s="3" t="s">
        <v>9</v>
      </c>
      <c r="F28" s="54">
        <v>0</v>
      </c>
      <c r="G28" s="6">
        <f t="shared" si="0"/>
        <v>0</v>
      </c>
      <c r="H28" s="13" t="s">
        <v>24</v>
      </c>
      <c r="I28" s="7" t="s">
        <v>13</v>
      </c>
    </row>
    <row r="29" spans="1:9" x14ac:dyDescent="0.25">
      <c r="A29" s="3" t="s">
        <v>157</v>
      </c>
      <c r="B29" s="3" t="s">
        <v>162</v>
      </c>
      <c r="C29" s="3"/>
      <c r="D29" s="4">
        <v>2</v>
      </c>
      <c r="E29" s="3" t="s">
        <v>9</v>
      </c>
      <c r="F29" s="54">
        <v>0</v>
      </c>
      <c r="G29" s="6">
        <f t="shared" si="0"/>
        <v>0</v>
      </c>
      <c r="H29" s="13" t="s">
        <v>24</v>
      </c>
      <c r="I29" s="7" t="s">
        <v>14</v>
      </c>
    </row>
    <row r="30" spans="1:9" x14ac:dyDescent="0.25">
      <c r="A30" s="10" t="s">
        <v>25</v>
      </c>
      <c r="B30" s="3"/>
      <c r="C30" s="3"/>
      <c r="D30" s="4"/>
      <c r="E30" s="3"/>
      <c r="F30" s="54"/>
      <c r="G30" s="6"/>
      <c r="H30" s="13"/>
      <c r="I30" s="7"/>
    </row>
    <row r="31" spans="1:9" x14ac:dyDescent="0.25">
      <c r="A31" s="3" t="s">
        <v>163</v>
      </c>
      <c r="B31" s="3" t="s">
        <v>164</v>
      </c>
      <c r="C31" s="3"/>
      <c r="D31" s="4">
        <v>1</v>
      </c>
      <c r="E31" s="3" t="s">
        <v>9</v>
      </c>
      <c r="F31" s="54">
        <v>0</v>
      </c>
      <c r="G31" s="6">
        <f t="shared" si="0"/>
        <v>0</v>
      </c>
      <c r="I31" s="7" t="s">
        <v>11</v>
      </c>
    </row>
    <row r="32" spans="1:9" x14ac:dyDescent="0.25">
      <c r="A32" s="3" t="s">
        <v>166</v>
      </c>
      <c r="B32" s="3" t="s">
        <v>165</v>
      </c>
      <c r="C32" s="3"/>
      <c r="D32" s="4">
        <v>1</v>
      </c>
      <c r="E32" s="3" t="s">
        <v>9</v>
      </c>
      <c r="F32" s="54">
        <v>0</v>
      </c>
      <c r="G32" s="6">
        <f>F32*D32</f>
        <v>0</v>
      </c>
      <c r="H32" s="13" t="s">
        <v>25</v>
      </c>
      <c r="I32" s="7" t="s">
        <v>12</v>
      </c>
    </row>
    <row r="33" spans="1:9" x14ac:dyDescent="0.25">
      <c r="A33" s="3" t="s">
        <v>177</v>
      </c>
      <c r="B33" s="3" t="s">
        <v>167</v>
      </c>
      <c r="D33" s="4">
        <v>1</v>
      </c>
      <c r="E33" s="3" t="s">
        <v>9</v>
      </c>
      <c r="F33" s="54">
        <v>0</v>
      </c>
      <c r="G33" s="6">
        <f t="shared" si="0"/>
        <v>0</v>
      </c>
      <c r="H33" s="13" t="s">
        <v>25</v>
      </c>
      <c r="I33" s="7" t="s">
        <v>13</v>
      </c>
    </row>
    <row r="34" spans="1:9" x14ac:dyDescent="0.25">
      <c r="A34" s="3" t="s">
        <v>168</v>
      </c>
      <c r="B34" s="3" t="s">
        <v>170</v>
      </c>
      <c r="C34" s="3" t="s">
        <v>176</v>
      </c>
      <c r="D34" s="4">
        <v>1</v>
      </c>
      <c r="E34" s="3" t="s">
        <v>9</v>
      </c>
      <c r="F34" s="54">
        <v>0</v>
      </c>
      <c r="G34" s="6">
        <f t="shared" si="0"/>
        <v>0</v>
      </c>
      <c r="H34" s="13" t="s">
        <v>25</v>
      </c>
      <c r="I34" s="7" t="s">
        <v>14</v>
      </c>
    </row>
    <row r="35" spans="1:9" x14ac:dyDescent="0.25">
      <c r="A35" s="10" t="s">
        <v>341</v>
      </c>
      <c r="B35" s="3"/>
      <c r="C35" s="3"/>
      <c r="D35" s="4"/>
      <c r="E35" s="3"/>
      <c r="F35" s="54"/>
      <c r="G35" s="6"/>
      <c r="H35" s="13"/>
      <c r="I35" s="7"/>
    </row>
    <row r="36" spans="1:9" x14ac:dyDescent="0.25">
      <c r="A36" s="3" t="s">
        <v>172</v>
      </c>
      <c r="B36" s="3" t="s">
        <v>173</v>
      </c>
      <c r="C36" s="3"/>
      <c r="D36" s="4">
        <v>1</v>
      </c>
      <c r="E36" s="3" t="s">
        <v>9</v>
      </c>
      <c r="F36" s="54">
        <v>0</v>
      </c>
      <c r="G36" s="6">
        <f t="shared" si="0"/>
        <v>0</v>
      </c>
      <c r="I36" s="7" t="s">
        <v>8</v>
      </c>
    </row>
    <row r="37" spans="1:9" x14ac:dyDescent="0.25">
      <c r="A37" s="10" t="s">
        <v>26</v>
      </c>
      <c r="B37" s="3"/>
      <c r="C37" s="3"/>
      <c r="D37" s="4"/>
      <c r="E37" s="3"/>
      <c r="F37" s="54"/>
      <c r="G37" s="6"/>
      <c r="H37" s="13"/>
      <c r="I37" s="7"/>
    </row>
    <row r="38" spans="1:9" x14ac:dyDescent="0.25">
      <c r="A38" s="3" t="s">
        <v>136</v>
      </c>
      <c r="B38" s="3" t="s">
        <v>137</v>
      </c>
      <c r="C38" s="3"/>
      <c r="D38" s="4">
        <v>5</v>
      </c>
      <c r="E38" s="3" t="s">
        <v>9</v>
      </c>
      <c r="F38" s="54">
        <v>0</v>
      </c>
      <c r="G38" s="6">
        <f t="shared" si="0"/>
        <v>0</v>
      </c>
      <c r="I38" s="7" t="s">
        <v>11</v>
      </c>
    </row>
    <row r="39" spans="1:9" x14ac:dyDescent="0.25">
      <c r="A39" s="3" t="s">
        <v>174</v>
      </c>
      <c r="B39" s="3" t="s">
        <v>175</v>
      </c>
      <c r="C39" s="3"/>
      <c r="D39" s="4">
        <v>10</v>
      </c>
      <c r="E39" s="3" t="s">
        <v>9</v>
      </c>
      <c r="F39" s="54">
        <v>0</v>
      </c>
      <c r="G39" s="6">
        <f t="shared" si="0"/>
        <v>0</v>
      </c>
      <c r="H39" s="13" t="s">
        <v>26</v>
      </c>
      <c r="I39" s="7" t="s">
        <v>12</v>
      </c>
    </row>
    <row r="40" spans="1:9" x14ac:dyDescent="0.25">
      <c r="A40" s="3" t="s">
        <v>140</v>
      </c>
      <c r="B40" s="3" t="s">
        <v>141</v>
      </c>
      <c r="C40" s="3"/>
      <c r="D40" s="4">
        <v>15</v>
      </c>
      <c r="E40" s="3" t="s">
        <v>9</v>
      </c>
      <c r="F40" s="54">
        <v>0</v>
      </c>
      <c r="G40" s="6">
        <f t="shared" si="0"/>
        <v>0</v>
      </c>
      <c r="H40" s="13" t="s">
        <v>26</v>
      </c>
      <c r="I40" s="7" t="s">
        <v>13</v>
      </c>
    </row>
    <row r="41" spans="1:9" x14ac:dyDescent="0.25">
      <c r="A41" s="3" t="s">
        <v>142</v>
      </c>
      <c r="B41" s="3" t="s">
        <v>169</v>
      </c>
      <c r="C41" s="3"/>
      <c r="D41" s="4">
        <v>4</v>
      </c>
      <c r="E41" s="3" t="s">
        <v>9</v>
      </c>
      <c r="F41" s="54">
        <v>0</v>
      </c>
      <c r="G41" s="6">
        <f t="shared" si="0"/>
        <v>0</v>
      </c>
      <c r="H41" s="13" t="s">
        <v>26</v>
      </c>
      <c r="I41" s="7" t="s">
        <v>14</v>
      </c>
    </row>
    <row r="42" spans="1:9" x14ac:dyDescent="0.25">
      <c r="A42" s="3" t="s">
        <v>143</v>
      </c>
      <c r="B42" s="3" t="s">
        <v>144</v>
      </c>
      <c r="C42" s="3"/>
      <c r="D42" s="4">
        <v>4</v>
      </c>
      <c r="E42" s="3" t="s">
        <v>9</v>
      </c>
      <c r="F42" s="54">
        <v>0</v>
      </c>
      <c r="G42" s="6">
        <f t="shared" si="0"/>
        <v>0</v>
      </c>
      <c r="H42" s="13" t="s">
        <v>26</v>
      </c>
      <c r="I42" s="7" t="s">
        <v>15</v>
      </c>
    </row>
    <row r="43" spans="1:9" x14ac:dyDescent="0.25">
      <c r="A43" s="3" t="s">
        <v>145</v>
      </c>
      <c r="B43" s="3" t="s">
        <v>146</v>
      </c>
      <c r="C43" s="3"/>
      <c r="D43" s="4">
        <v>2</v>
      </c>
      <c r="E43" s="3" t="s">
        <v>9</v>
      </c>
      <c r="F43" s="54">
        <v>0</v>
      </c>
      <c r="G43" s="6">
        <f t="shared" si="0"/>
        <v>0</v>
      </c>
      <c r="H43" s="13" t="s">
        <v>26</v>
      </c>
      <c r="I43" s="7" t="s">
        <v>16</v>
      </c>
    </row>
    <row r="44" spans="1:9" x14ac:dyDescent="0.25">
      <c r="A44" s="3" t="s">
        <v>178</v>
      </c>
      <c r="B44" s="3" t="s">
        <v>149</v>
      </c>
      <c r="C44" s="3"/>
      <c r="D44" s="4">
        <v>1</v>
      </c>
      <c r="E44" s="3" t="s">
        <v>9</v>
      </c>
      <c r="F44" s="54">
        <v>0</v>
      </c>
      <c r="G44" s="6">
        <f t="shared" si="0"/>
        <v>0</v>
      </c>
      <c r="H44" s="13" t="s">
        <v>26</v>
      </c>
      <c r="I44" s="7" t="s">
        <v>17</v>
      </c>
    </row>
    <row r="45" spans="1:9" x14ac:dyDescent="0.25">
      <c r="A45" s="3" t="s">
        <v>205</v>
      </c>
      <c r="B45" s="3" t="s">
        <v>206</v>
      </c>
      <c r="C45" s="3"/>
      <c r="D45" s="4">
        <v>3</v>
      </c>
      <c r="E45" s="3" t="s">
        <v>9</v>
      </c>
      <c r="F45" s="54">
        <v>0</v>
      </c>
      <c r="G45" s="6">
        <f t="shared" si="0"/>
        <v>0</v>
      </c>
      <c r="H45" s="13" t="s">
        <v>26</v>
      </c>
      <c r="I45" s="7" t="s">
        <v>18</v>
      </c>
    </row>
    <row r="46" spans="1:9" x14ac:dyDescent="0.25">
      <c r="A46" s="3" t="s">
        <v>134</v>
      </c>
      <c r="B46" s="3" t="s">
        <v>135</v>
      </c>
      <c r="C46" s="3"/>
      <c r="D46" s="4">
        <v>3</v>
      </c>
      <c r="E46" s="3" t="s">
        <v>9</v>
      </c>
      <c r="F46" s="54">
        <v>0</v>
      </c>
      <c r="G46" s="6">
        <f t="shared" si="0"/>
        <v>0</v>
      </c>
      <c r="H46" s="13" t="s">
        <v>26</v>
      </c>
      <c r="I46" s="7" t="s">
        <v>18</v>
      </c>
    </row>
    <row r="47" spans="1:9" x14ac:dyDescent="0.25">
      <c r="A47" s="10" t="s">
        <v>28</v>
      </c>
      <c r="B47" s="3"/>
      <c r="C47" s="3"/>
      <c r="D47" s="4"/>
      <c r="E47" s="3"/>
      <c r="F47" s="54"/>
      <c r="G47" s="6"/>
      <c r="H47" s="13"/>
      <c r="I47" s="7"/>
    </row>
    <row r="48" spans="1:9" x14ac:dyDescent="0.25">
      <c r="A48" s="3" t="s">
        <v>179</v>
      </c>
      <c r="B48" s="3" t="s">
        <v>208</v>
      </c>
      <c r="C48" s="3" t="s">
        <v>8</v>
      </c>
      <c r="D48" s="4">
        <v>250</v>
      </c>
      <c r="E48" s="3" t="s">
        <v>27</v>
      </c>
      <c r="F48" s="54">
        <v>0</v>
      </c>
      <c r="G48" s="6">
        <f t="shared" si="0"/>
        <v>0</v>
      </c>
      <c r="I48" s="7" t="s">
        <v>11</v>
      </c>
    </row>
    <row r="49" spans="1:9" x14ac:dyDescent="0.25">
      <c r="A49" s="3" t="s">
        <v>180</v>
      </c>
      <c r="B49" s="3" t="s">
        <v>208</v>
      </c>
      <c r="C49" s="3" t="s">
        <v>8</v>
      </c>
      <c r="D49" s="4">
        <v>440</v>
      </c>
      <c r="E49" s="3" t="s">
        <v>27</v>
      </c>
      <c r="F49" s="54">
        <v>0</v>
      </c>
      <c r="G49" s="6">
        <f t="shared" si="0"/>
        <v>0</v>
      </c>
      <c r="H49" s="13" t="s">
        <v>28</v>
      </c>
      <c r="I49" s="7" t="s">
        <v>12</v>
      </c>
    </row>
    <row r="50" spans="1:9" x14ac:dyDescent="0.25">
      <c r="A50" s="3" t="s">
        <v>181</v>
      </c>
      <c r="B50" s="3" t="s">
        <v>208</v>
      </c>
      <c r="C50" s="3" t="s">
        <v>8</v>
      </c>
      <c r="D50" s="4">
        <v>35</v>
      </c>
      <c r="E50" s="3" t="s">
        <v>27</v>
      </c>
      <c r="F50" s="54">
        <v>0</v>
      </c>
      <c r="G50" s="6">
        <f t="shared" si="0"/>
        <v>0</v>
      </c>
      <c r="H50" s="13" t="s">
        <v>28</v>
      </c>
      <c r="I50" s="7" t="s">
        <v>13</v>
      </c>
    </row>
    <row r="51" spans="1:9" x14ac:dyDescent="0.25">
      <c r="A51" s="3" t="s">
        <v>182</v>
      </c>
      <c r="B51" s="3" t="s">
        <v>208</v>
      </c>
      <c r="C51" s="3" t="s">
        <v>8</v>
      </c>
      <c r="D51" s="4">
        <v>35</v>
      </c>
      <c r="E51" s="3" t="s">
        <v>27</v>
      </c>
      <c r="F51" s="54">
        <v>0</v>
      </c>
      <c r="G51" s="6">
        <f t="shared" si="0"/>
        <v>0</v>
      </c>
      <c r="H51" s="13" t="s">
        <v>28</v>
      </c>
      <c r="I51" s="7" t="s">
        <v>14</v>
      </c>
    </row>
    <row r="52" spans="1:9" x14ac:dyDescent="0.25">
      <c r="A52" s="3" t="s">
        <v>29</v>
      </c>
      <c r="B52" s="3" t="s">
        <v>30</v>
      </c>
      <c r="C52" s="3" t="s">
        <v>8</v>
      </c>
      <c r="D52" s="4">
        <v>95</v>
      </c>
      <c r="E52" s="3" t="s">
        <v>27</v>
      </c>
      <c r="F52" s="54">
        <v>0</v>
      </c>
      <c r="G52" s="6">
        <f t="shared" si="0"/>
        <v>0</v>
      </c>
      <c r="H52" s="13" t="s">
        <v>28</v>
      </c>
      <c r="I52" s="7" t="s">
        <v>15</v>
      </c>
    </row>
    <row r="53" spans="1:9" x14ac:dyDescent="0.25">
      <c r="A53" s="3" t="s">
        <v>183</v>
      </c>
      <c r="B53" s="3" t="s">
        <v>184</v>
      </c>
      <c r="C53" s="3" t="s">
        <v>31</v>
      </c>
      <c r="D53" s="4">
        <v>830</v>
      </c>
      <c r="E53" s="3" t="s">
        <v>9</v>
      </c>
      <c r="F53" s="54">
        <v>0</v>
      </c>
      <c r="G53" s="6">
        <f t="shared" si="0"/>
        <v>0</v>
      </c>
      <c r="H53" s="13" t="s">
        <v>28</v>
      </c>
      <c r="I53" s="7" t="s">
        <v>17</v>
      </c>
    </row>
    <row r="54" spans="1:9" x14ac:dyDescent="0.25">
      <c r="A54" s="3" t="s">
        <v>185</v>
      </c>
      <c r="B54" s="3" t="s">
        <v>184</v>
      </c>
      <c r="C54" s="3" t="s">
        <v>32</v>
      </c>
      <c r="D54" s="5">
        <v>1790</v>
      </c>
      <c r="E54" s="3" t="s">
        <v>9</v>
      </c>
      <c r="F54" s="54">
        <v>0</v>
      </c>
      <c r="G54" s="6">
        <f t="shared" si="0"/>
        <v>0</v>
      </c>
      <c r="H54" s="13" t="s">
        <v>28</v>
      </c>
      <c r="I54" s="7" t="s">
        <v>18</v>
      </c>
    </row>
    <row r="55" spans="1:9" x14ac:dyDescent="0.25">
      <c r="A55" s="3" t="s">
        <v>186</v>
      </c>
      <c r="B55" s="3" t="s">
        <v>184</v>
      </c>
      <c r="C55" s="3" t="s">
        <v>33</v>
      </c>
      <c r="D55" s="4">
        <v>110</v>
      </c>
      <c r="E55" s="3" t="s">
        <v>9</v>
      </c>
      <c r="F55" s="54">
        <v>0</v>
      </c>
      <c r="G55" s="6">
        <f t="shared" si="0"/>
        <v>0</v>
      </c>
      <c r="H55" s="13" t="s">
        <v>28</v>
      </c>
      <c r="I55" s="7" t="s">
        <v>19</v>
      </c>
    </row>
    <row r="56" spans="1:9" x14ac:dyDescent="0.25">
      <c r="A56" s="10" t="s">
        <v>34</v>
      </c>
      <c r="B56" s="3"/>
      <c r="C56" s="3"/>
      <c r="D56" s="4"/>
      <c r="E56" s="3"/>
      <c r="F56" s="54"/>
      <c r="G56" s="6"/>
      <c r="H56" s="13"/>
      <c r="I56" s="7"/>
    </row>
    <row r="57" spans="1:9" x14ac:dyDescent="0.25">
      <c r="A57" s="3" t="s">
        <v>187</v>
      </c>
      <c r="B57" s="3"/>
      <c r="C57" s="3" t="s">
        <v>8</v>
      </c>
      <c r="D57" s="4">
        <v>10</v>
      </c>
      <c r="E57" s="3" t="s">
        <v>27</v>
      </c>
      <c r="F57" s="54">
        <v>0</v>
      </c>
      <c r="G57" s="6">
        <f>F57*D57</f>
        <v>0</v>
      </c>
      <c r="I57" s="7" t="s">
        <v>11</v>
      </c>
    </row>
    <row r="58" spans="1:9" x14ac:dyDescent="0.25">
      <c r="A58" s="3" t="s">
        <v>35</v>
      </c>
      <c r="B58" s="3" t="s">
        <v>197</v>
      </c>
      <c r="C58" s="3" t="s">
        <v>8</v>
      </c>
      <c r="D58" s="4">
        <v>5</v>
      </c>
      <c r="E58" s="3" t="s">
        <v>9</v>
      </c>
      <c r="F58" s="54">
        <v>0</v>
      </c>
      <c r="G58" s="6">
        <f t="shared" si="0"/>
        <v>0</v>
      </c>
      <c r="H58" s="13" t="s">
        <v>34</v>
      </c>
      <c r="I58" s="7" t="s">
        <v>12</v>
      </c>
    </row>
    <row r="59" spans="1:9" x14ac:dyDescent="0.25">
      <c r="A59" s="3" t="s">
        <v>36</v>
      </c>
      <c r="B59" s="3" t="s">
        <v>196</v>
      </c>
      <c r="C59" s="3" t="s">
        <v>38</v>
      </c>
      <c r="D59" s="4">
        <v>1</v>
      </c>
      <c r="E59" s="3" t="s">
        <v>39</v>
      </c>
      <c r="F59" s="54">
        <v>0</v>
      </c>
      <c r="G59" s="6">
        <f t="shared" si="0"/>
        <v>0</v>
      </c>
      <c r="H59" s="13" t="s">
        <v>34</v>
      </c>
      <c r="I59" s="7" t="s">
        <v>13</v>
      </c>
    </row>
    <row r="60" spans="1:9" x14ac:dyDescent="0.25">
      <c r="A60" s="10" t="s">
        <v>41</v>
      </c>
      <c r="B60" s="3"/>
      <c r="C60" s="3"/>
      <c r="D60" s="4"/>
      <c r="E60" s="3"/>
      <c r="F60" s="54"/>
      <c r="G60" s="6"/>
      <c r="H60" s="13"/>
      <c r="I60" s="7"/>
    </row>
    <row r="61" spans="1:9" x14ac:dyDescent="0.25">
      <c r="A61" s="3" t="s">
        <v>199</v>
      </c>
      <c r="B61" s="3" t="s">
        <v>200</v>
      </c>
      <c r="C61" s="3" t="s">
        <v>40</v>
      </c>
      <c r="D61" s="4">
        <v>855</v>
      </c>
      <c r="E61" s="3" t="s">
        <v>27</v>
      </c>
      <c r="F61" s="54">
        <v>0</v>
      </c>
      <c r="G61" s="6">
        <f t="shared" si="0"/>
        <v>0</v>
      </c>
      <c r="I61" s="7" t="s">
        <v>8</v>
      </c>
    </row>
    <row r="62" spans="1:9" x14ac:dyDescent="0.25">
      <c r="A62" s="10" t="s">
        <v>42</v>
      </c>
      <c r="B62" s="3"/>
      <c r="C62" s="3"/>
      <c r="D62" s="4"/>
      <c r="E62" s="3"/>
      <c r="F62" s="54"/>
      <c r="G62" s="6"/>
      <c r="H62" s="13"/>
      <c r="I62" s="7"/>
    </row>
    <row r="63" spans="1:9" x14ac:dyDescent="0.25">
      <c r="A63" s="3" t="s">
        <v>188</v>
      </c>
      <c r="B63" s="3"/>
      <c r="C63" s="3"/>
      <c r="D63" s="4">
        <v>3</v>
      </c>
      <c r="E63" s="3" t="s">
        <v>9</v>
      </c>
      <c r="F63" s="54">
        <v>0</v>
      </c>
      <c r="G63" s="6">
        <f t="shared" si="0"/>
        <v>0</v>
      </c>
      <c r="I63" s="7" t="s">
        <v>8</v>
      </c>
    </row>
    <row r="64" spans="1:9" x14ac:dyDescent="0.25">
      <c r="A64" s="3" t="s">
        <v>189</v>
      </c>
      <c r="B64" s="3" t="s">
        <v>8</v>
      </c>
      <c r="C64" s="3" t="s">
        <v>8</v>
      </c>
      <c r="D64" s="4">
        <v>1</v>
      </c>
      <c r="E64" s="3" t="s">
        <v>39</v>
      </c>
      <c r="F64" s="54">
        <v>0</v>
      </c>
      <c r="G64" s="6">
        <f t="shared" si="0"/>
        <v>0</v>
      </c>
      <c r="H64" s="13" t="s">
        <v>42</v>
      </c>
      <c r="I64" s="7" t="s">
        <v>11</v>
      </c>
    </row>
    <row r="65" spans="1:9" x14ac:dyDescent="0.25">
      <c r="A65" s="3" t="s">
        <v>43</v>
      </c>
      <c r="B65" s="3" t="s">
        <v>8</v>
      </c>
      <c r="C65" s="3" t="s">
        <v>8</v>
      </c>
      <c r="D65" s="4">
        <v>1</v>
      </c>
      <c r="E65" s="3" t="s">
        <v>9</v>
      </c>
      <c r="F65" s="54">
        <v>0</v>
      </c>
      <c r="G65" s="6">
        <f t="shared" si="0"/>
        <v>0</v>
      </c>
      <c r="H65" s="13" t="s">
        <v>42</v>
      </c>
      <c r="I65" s="7" t="s">
        <v>12</v>
      </c>
    </row>
    <row r="66" spans="1:9" x14ac:dyDescent="0.25">
      <c r="A66" s="3" t="s">
        <v>44</v>
      </c>
      <c r="B66" s="3" t="s">
        <v>8</v>
      </c>
      <c r="C66" s="3" t="s">
        <v>8</v>
      </c>
      <c r="D66" s="4">
        <v>1</v>
      </c>
      <c r="E66" s="3" t="s">
        <v>9</v>
      </c>
      <c r="F66" s="54">
        <v>0</v>
      </c>
      <c r="G66" s="6">
        <f t="shared" si="0"/>
        <v>0</v>
      </c>
      <c r="H66" s="13" t="s">
        <v>42</v>
      </c>
      <c r="I66" s="7" t="s">
        <v>13</v>
      </c>
    </row>
    <row r="67" spans="1:9" x14ac:dyDescent="0.25">
      <c r="A67" s="3" t="s">
        <v>45</v>
      </c>
      <c r="B67" s="3" t="s">
        <v>8</v>
      </c>
      <c r="C67" s="3" t="s">
        <v>8</v>
      </c>
      <c r="D67" s="4">
        <v>1</v>
      </c>
      <c r="E67" s="3" t="s">
        <v>46</v>
      </c>
      <c r="F67" s="54">
        <v>0</v>
      </c>
      <c r="G67" s="6">
        <f t="shared" si="0"/>
        <v>0</v>
      </c>
      <c r="H67" s="13" t="s">
        <v>42</v>
      </c>
      <c r="I67" s="7" t="s">
        <v>14</v>
      </c>
    </row>
    <row r="68" spans="1:9" x14ac:dyDescent="0.25">
      <c r="A68" s="3" t="s">
        <v>47</v>
      </c>
      <c r="B68" s="3" t="s">
        <v>8</v>
      </c>
      <c r="C68" s="3" t="s">
        <v>8</v>
      </c>
      <c r="D68" s="4">
        <v>21</v>
      </c>
      <c r="E68" s="3" t="s">
        <v>9</v>
      </c>
      <c r="F68" s="54">
        <v>0</v>
      </c>
      <c r="G68" s="6">
        <f t="shared" si="0"/>
        <v>0</v>
      </c>
      <c r="H68" s="13" t="s">
        <v>42</v>
      </c>
      <c r="I68" s="7" t="s">
        <v>15</v>
      </c>
    </row>
    <row r="69" spans="1:9" x14ac:dyDescent="0.25">
      <c r="A69" s="3" t="s">
        <v>48</v>
      </c>
      <c r="B69" s="3" t="s">
        <v>8</v>
      </c>
      <c r="C69" s="3" t="s">
        <v>8</v>
      </c>
      <c r="D69" s="4">
        <v>5</v>
      </c>
      <c r="E69" s="3" t="s">
        <v>9</v>
      </c>
      <c r="F69" s="54">
        <v>0</v>
      </c>
      <c r="G69" s="6">
        <f t="shared" si="0"/>
        <v>0</v>
      </c>
      <c r="H69" s="13" t="s">
        <v>42</v>
      </c>
      <c r="I69" s="7" t="s">
        <v>16</v>
      </c>
    </row>
    <row r="70" spans="1:9" x14ac:dyDescent="0.25">
      <c r="A70" s="3" t="s">
        <v>49</v>
      </c>
      <c r="B70" s="3" t="s">
        <v>8</v>
      </c>
      <c r="C70" s="3" t="s">
        <v>8</v>
      </c>
      <c r="D70" s="4">
        <v>3</v>
      </c>
      <c r="E70" s="3" t="s">
        <v>9</v>
      </c>
      <c r="F70" s="54">
        <v>0</v>
      </c>
      <c r="G70" s="6">
        <f t="shared" ref="G70:G75" si="1">F70*D70</f>
        <v>0</v>
      </c>
      <c r="H70" s="13" t="s">
        <v>42</v>
      </c>
      <c r="I70" s="7" t="s">
        <v>16</v>
      </c>
    </row>
    <row r="71" spans="1:9" x14ac:dyDescent="0.25">
      <c r="A71" s="3" t="s">
        <v>50</v>
      </c>
      <c r="B71" s="3" t="s">
        <v>8</v>
      </c>
      <c r="C71" s="3" t="s">
        <v>8</v>
      </c>
      <c r="D71" s="4">
        <v>2</v>
      </c>
      <c r="E71" s="3" t="s">
        <v>9</v>
      </c>
      <c r="F71" s="54">
        <v>0</v>
      </c>
      <c r="G71" s="6">
        <f t="shared" si="1"/>
        <v>0</v>
      </c>
      <c r="H71" s="13" t="s">
        <v>42</v>
      </c>
      <c r="I71" s="7" t="s">
        <v>17</v>
      </c>
    </row>
    <row r="72" spans="1:9" x14ac:dyDescent="0.25">
      <c r="A72" s="3" t="s">
        <v>51</v>
      </c>
      <c r="B72" s="3" t="s">
        <v>190</v>
      </c>
      <c r="C72" s="3"/>
      <c r="D72" s="4">
        <v>3</v>
      </c>
      <c r="E72" s="3" t="s">
        <v>9</v>
      </c>
      <c r="F72" s="54">
        <v>0</v>
      </c>
      <c r="G72" s="6">
        <f t="shared" si="1"/>
        <v>0</v>
      </c>
      <c r="H72" s="13" t="s">
        <v>42</v>
      </c>
      <c r="I72" s="7" t="s">
        <v>18</v>
      </c>
    </row>
    <row r="73" spans="1:9" x14ac:dyDescent="0.25">
      <c r="A73" s="3" t="s">
        <v>52</v>
      </c>
      <c r="B73" s="3" t="s">
        <v>8</v>
      </c>
      <c r="C73" s="3" t="s">
        <v>53</v>
      </c>
      <c r="D73" s="4">
        <v>4</v>
      </c>
      <c r="E73" s="3" t="s">
        <v>9</v>
      </c>
      <c r="F73" s="54">
        <v>0</v>
      </c>
      <c r="G73" s="6">
        <f t="shared" si="1"/>
        <v>0</v>
      </c>
      <c r="H73" s="13" t="s">
        <v>42</v>
      </c>
      <c r="I73" s="7" t="s">
        <v>19</v>
      </c>
    </row>
    <row r="74" spans="1:9" x14ac:dyDescent="0.25">
      <c r="A74" s="3" t="s">
        <v>54</v>
      </c>
      <c r="B74" s="3" t="s">
        <v>343</v>
      </c>
      <c r="C74" s="3" t="s">
        <v>8</v>
      </c>
      <c r="D74" s="4">
        <v>22</v>
      </c>
      <c r="E74" s="3" t="s">
        <v>46</v>
      </c>
      <c r="F74" s="54">
        <v>0</v>
      </c>
      <c r="G74" s="6">
        <f t="shared" si="1"/>
        <v>0</v>
      </c>
      <c r="H74" s="13" t="s">
        <v>42</v>
      </c>
      <c r="I74" s="7" t="s">
        <v>55</v>
      </c>
    </row>
    <row r="75" spans="1:9" x14ac:dyDescent="0.25">
      <c r="A75" s="3" t="s">
        <v>56</v>
      </c>
      <c r="B75" s="3" t="s">
        <v>8</v>
      </c>
      <c r="C75" s="3" t="s">
        <v>8</v>
      </c>
      <c r="D75" s="4">
        <v>8</v>
      </c>
      <c r="E75" s="3" t="s">
        <v>46</v>
      </c>
      <c r="F75" s="54">
        <v>0</v>
      </c>
      <c r="G75" s="6">
        <f t="shared" si="1"/>
        <v>0</v>
      </c>
      <c r="H75" s="13" t="s">
        <v>42</v>
      </c>
      <c r="I75" s="7" t="s">
        <v>57</v>
      </c>
    </row>
    <row r="76" spans="1:9" x14ac:dyDescent="0.25">
      <c r="A76" s="3" t="s">
        <v>58</v>
      </c>
      <c r="B76" s="3" t="s">
        <v>8</v>
      </c>
      <c r="C76" s="3" t="s">
        <v>59</v>
      </c>
      <c r="D76" s="4">
        <v>1</v>
      </c>
      <c r="E76" s="3" t="s">
        <v>39</v>
      </c>
      <c r="F76" s="54">
        <v>0</v>
      </c>
      <c r="G76" s="6">
        <f>F76*D76</f>
        <v>0</v>
      </c>
      <c r="H76" s="13" t="s">
        <v>42</v>
      </c>
      <c r="I76" s="7" t="s">
        <v>60</v>
      </c>
    </row>
    <row r="77" spans="1:9" x14ac:dyDescent="0.25">
      <c r="A77" s="10" t="s">
        <v>61</v>
      </c>
      <c r="B77" s="3"/>
      <c r="C77" s="3"/>
      <c r="D77" s="4"/>
      <c r="E77" s="3"/>
      <c r="F77" s="54"/>
      <c r="G77" s="6"/>
      <c r="H77" s="13"/>
      <c r="I77" s="7"/>
    </row>
    <row r="78" spans="1:9" x14ac:dyDescent="0.25">
      <c r="A78" s="3" t="s">
        <v>191</v>
      </c>
      <c r="B78" s="3" t="s">
        <v>202</v>
      </c>
      <c r="D78" s="4">
        <v>1</v>
      </c>
      <c r="E78" s="3" t="s">
        <v>9</v>
      </c>
      <c r="F78" s="54">
        <v>0</v>
      </c>
      <c r="G78" s="6">
        <f>F78*D78</f>
        <v>0</v>
      </c>
      <c r="I78" s="7" t="s">
        <v>8</v>
      </c>
    </row>
    <row r="79" spans="1:9" x14ac:dyDescent="0.25">
      <c r="A79" s="10" t="s">
        <v>62</v>
      </c>
      <c r="B79" s="3"/>
      <c r="C79" s="3"/>
      <c r="D79" s="4"/>
      <c r="E79" s="3"/>
      <c r="F79" s="54"/>
      <c r="G79" s="6"/>
      <c r="H79" s="13"/>
      <c r="I79" s="7"/>
    </row>
    <row r="80" spans="1:9" x14ac:dyDescent="0.25">
      <c r="A80" s="3" t="s">
        <v>192</v>
      </c>
      <c r="B80" s="3"/>
      <c r="C80" s="3" t="s">
        <v>193</v>
      </c>
      <c r="D80" s="4">
        <v>1</v>
      </c>
      <c r="E80" s="3" t="s">
        <v>39</v>
      </c>
      <c r="F80" s="54">
        <v>0</v>
      </c>
      <c r="G80" s="6">
        <f>F80*D80</f>
        <v>0</v>
      </c>
      <c r="I80" s="7" t="s">
        <v>8</v>
      </c>
    </row>
    <row r="81" spans="1:9" x14ac:dyDescent="0.25">
      <c r="A81" s="3" t="s">
        <v>63</v>
      </c>
      <c r="B81" s="3" t="s">
        <v>344</v>
      </c>
      <c r="D81" s="4">
        <v>32</v>
      </c>
      <c r="E81" s="3" t="s">
        <v>9</v>
      </c>
      <c r="F81" s="54">
        <v>0</v>
      </c>
      <c r="G81" s="6">
        <f>F81*D81</f>
        <v>0</v>
      </c>
      <c r="H81" s="13" t="s">
        <v>62</v>
      </c>
      <c r="I81" s="7" t="s">
        <v>8</v>
      </c>
    </row>
    <row r="82" spans="1:9" x14ac:dyDescent="0.25">
      <c r="A82" s="10" t="s">
        <v>65</v>
      </c>
      <c r="B82" s="3"/>
      <c r="C82" s="3"/>
      <c r="D82" s="4"/>
      <c r="E82" s="3"/>
      <c r="F82" s="54"/>
      <c r="G82" s="6"/>
      <c r="H82" s="13"/>
      <c r="I82" s="7"/>
    </row>
    <row r="83" spans="1:9" x14ac:dyDescent="0.25">
      <c r="A83" s="3" t="s">
        <v>64</v>
      </c>
      <c r="B83" s="3" t="s">
        <v>8</v>
      </c>
      <c r="C83" s="3" t="s">
        <v>8</v>
      </c>
      <c r="D83" s="4">
        <v>1</v>
      </c>
      <c r="E83" s="3" t="s">
        <v>39</v>
      </c>
      <c r="F83" s="54">
        <v>0</v>
      </c>
      <c r="G83" s="6">
        <f>F83*D83</f>
        <v>0</v>
      </c>
      <c r="I83" s="7" t="s">
        <v>11</v>
      </c>
    </row>
    <row r="84" spans="1:9" x14ac:dyDescent="0.25">
      <c r="A84" s="3" t="s">
        <v>66</v>
      </c>
      <c r="B84" s="3" t="s">
        <v>8</v>
      </c>
      <c r="C84" s="3" t="s">
        <v>8</v>
      </c>
      <c r="D84" s="4">
        <v>10</v>
      </c>
      <c r="E84" s="3" t="s">
        <v>46</v>
      </c>
      <c r="F84" s="54">
        <v>0</v>
      </c>
      <c r="G84" s="6">
        <f t="shared" ref="G84:G89" si="2">F84*D84</f>
        <v>0</v>
      </c>
      <c r="H84" s="13" t="s">
        <v>65</v>
      </c>
      <c r="I84" s="7" t="s">
        <v>12</v>
      </c>
    </row>
    <row r="85" spans="1:9" x14ac:dyDescent="0.25">
      <c r="A85" s="3" t="s">
        <v>67</v>
      </c>
      <c r="B85" s="3" t="s">
        <v>8</v>
      </c>
      <c r="C85" s="3" t="s">
        <v>8</v>
      </c>
      <c r="D85" s="4">
        <v>1</v>
      </c>
      <c r="E85" s="3" t="s">
        <v>39</v>
      </c>
      <c r="F85" s="54">
        <v>0</v>
      </c>
      <c r="G85" s="6">
        <f t="shared" si="2"/>
        <v>0</v>
      </c>
      <c r="H85" s="13" t="s">
        <v>65</v>
      </c>
      <c r="I85" s="7" t="s">
        <v>13</v>
      </c>
    </row>
    <row r="86" spans="1:9" x14ac:dyDescent="0.25">
      <c r="A86" s="3" t="s">
        <v>68</v>
      </c>
      <c r="B86" s="3" t="s">
        <v>317</v>
      </c>
      <c r="C86" s="3"/>
      <c r="D86" s="4">
        <v>1</v>
      </c>
      <c r="E86" s="3" t="s">
        <v>39</v>
      </c>
      <c r="F86" s="54">
        <v>0</v>
      </c>
      <c r="G86" s="6">
        <f t="shared" si="2"/>
        <v>0</v>
      </c>
      <c r="H86" s="13" t="s">
        <v>65</v>
      </c>
      <c r="I86" s="7" t="s">
        <v>14</v>
      </c>
    </row>
    <row r="87" spans="1:9" x14ac:dyDescent="0.25">
      <c r="A87" s="3" t="s">
        <v>194</v>
      </c>
      <c r="B87" s="3" t="s">
        <v>195</v>
      </c>
      <c r="C87" s="3"/>
      <c r="D87" s="4">
        <v>1</v>
      </c>
      <c r="E87" s="3" t="s">
        <v>39</v>
      </c>
      <c r="F87" s="54">
        <v>0</v>
      </c>
      <c r="G87" s="6">
        <f t="shared" si="2"/>
        <v>0</v>
      </c>
      <c r="H87" s="13" t="s">
        <v>65</v>
      </c>
      <c r="I87" s="7" t="s">
        <v>15</v>
      </c>
    </row>
    <row r="88" spans="1:9" x14ac:dyDescent="0.25">
      <c r="A88" s="3" t="s">
        <v>69</v>
      </c>
      <c r="B88" s="3" t="s">
        <v>8</v>
      </c>
      <c r="C88" s="3" t="s">
        <v>8</v>
      </c>
      <c r="D88" s="4">
        <v>1</v>
      </c>
      <c r="E88" s="3" t="s">
        <v>9</v>
      </c>
      <c r="F88" s="54">
        <v>0</v>
      </c>
      <c r="G88" s="6">
        <f t="shared" si="2"/>
        <v>0</v>
      </c>
      <c r="H88" s="13" t="s">
        <v>65</v>
      </c>
      <c r="I88" s="7" t="s">
        <v>16</v>
      </c>
    </row>
    <row r="89" spans="1:9" x14ac:dyDescent="0.25">
      <c r="A89" s="3" t="s">
        <v>70</v>
      </c>
      <c r="B89" s="3" t="s">
        <v>8</v>
      </c>
      <c r="C89" s="3" t="s">
        <v>275</v>
      </c>
      <c r="D89" s="4">
        <v>2</v>
      </c>
      <c r="E89" s="3" t="s">
        <v>39</v>
      </c>
      <c r="F89" s="54">
        <v>0</v>
      </c>
      <c r="G89" s="6">
        <f t="shared" si="2"/>
        <v>0</v>
      </c>
      <c r="H89" s="13" t="s">
        <v>65</v>
      </c>
      <c r="I89" s="7" t="s">
        <v>17</v>
      </c>
    </row>
    <row r="90" spans="1:9" ht="15.75" thickBot="1" x14ac:dyDescent="0.3">
      <c r="A90" s="3" t="s">
        <v>71</v>
      </c>
      <c r="B90" s="3" t="s">
        <v>201</v>
      </c>
      <c r="C90" s="3"/>
      <c r="D90" s="4">
        <v>1</v>
      </c>
      <c r="E90" s="3" t="s">
        <v>39</v>
      </c>
      <c r="F90" s="54">
        <v>0</v>
      </c>
      <c r="G90" s="6">
        <f>F90*D90</f>
        <v>0</v>
      </c>
      <c r="H90" s="14" t="s">
        <v>65</v>
      </c>
      <c r="I90" s="8" t="s">
        <v>18</v>
      </c>
    </row>
    <row r="91" spans="1:9" s="19" customFormat="1" ht="27.75" customHeight="1" thickTop="1" x14ac:dyDescent="0.25">
      <c r="A91" s="16" t="s">
        <v>360</v>
      </c>
      <c r="B91" s="17"/>
      <c r="C91" s="17"/>
      <c r="D91" s="17"/>
      <c r="E91" s="17"/>
      <c r="F91" s="17"/>
      <c r="G91" s="18">
        <f>SUM(G5:G90)</f>
        <v>0</v>
      </c>
    </row>
    <row r="93" spans="1:9" hidden="1" x14ac:dyDescent="0.25">
      <c r="G93" s="1"/>
    </row>
  </sheetData>
  <sheetProtection sheet="1" objects="1" scenarios="1"/>
  <mergeCells count="2">
    <mergeCell ref="A2:G2"/>
    <mergeCell ref="A1:G1"/>
  </mergeCells>
  <phoneticPr fontId="3" type="noConversion"/>
  <pageMargins left="0.7" right="0.7" top="0.75" bottom="0.75" header="0.3" footer="0.3"/>
  <pageSetup paperSize="8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99"/>
  <sheetViews>
    <sheetView zoomScale="90" zoomScaleNormal="90" workbookViewId="0">
      <selection activeCell="F6" sqref="F6"/>
    </sheetView>
  </sheetViews>
  <sheetFormatPr defaultColWidth="0" defaultRowHeight="15" zeroHeight="1" x14ac:dyDescent="0.25"/>
  <cols>
    <col min="1" max="1" width="55.28515625" bestFit="1" customWidth="1"/>
    <col min="2" max="2" width="81.140625" bestFit="1" customWidth="1"/>
    <col min="3" max="3" width="42.7109375" bestFit="1" customWidth="1"/>
    <col min="4" max="4" width="9.140625" customWidth="1"/>
    <col min="5" max="5" width="4.42578125" bestFit="1" customWidth="1"/>
    <col min="6" max="6" width="10.7109375" bestFit="1" customWidth="1"/>
    <col min="7" max="7" width="11.140625" bestFit="1" customWidth="1"/>
    <col min="8" max="16383" width="9.140625" hidden="1"/>
    <col min="16384" max="16384" width="0.140625" customWidth="1"/>
  </cols>
  <sheetData>
    <row r="1" spans="1:7" ht="37.5" customHeight="1" x14ac:dyDescent="0.25">
      <c r="A1" s="42" t="s">
        <v>319</v>
      </c>
      <c r="B1" s="43"/>
      <c r="C1" s="43"/>
      <c r="D1" s="43"/>
      <c r="E1" s="43"/>
      <c r="F1" s="43"/>
      <c r="G1" s="44"/>
    </row>
    <row r="2" spans="1:7" ht="363" customHeight="1" x14ac:dyDescent="0.25">
      <c r="A2" s="36" t="s">
        <v>358</v>
      </c>
      <c r="B2" s="37"/>
      <c r="C2" s="37"/>
      <c r="D2" s="37"/>
      <c r="E2" s="37"/>
      <c r="F2" s="37"/>
      <c r="G2" s="38"/>
    </row>
    <row r="3" spans="1:7" x14ac:dyDescent="0.25">
      <c r="A3" s="15" t="s">
        <v>0</v>
      </c>
      <c r="B3" s="15" t="s">
        <v>1</v>
      </c>
      <c r="C3" s="15" t="s">
        <v>336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x14ac:dyDescent="0.25">
      <c r="A4" s="10" t="s">
        <v>103</v>
      </c>
      <c r="B4" s="15"/>
      <c r="C4" s="15"/>
      <c r="D4" s="15"/>
      <c r="E4" s="15"/>
      <c r="F4" s="15"/>
      <c r="G4" s="15"/>
    </row>
    <row r="5" spans="1:7" x14ac:dyDescent="0.25">
      <c r="A5" s="3" t="s">
        <v>345</v>
      </c>
      <c r="B5" s="3" t="s">
        <v>346</v>
      </c>
      <c r="C5" s="3"/>
      <c r="D5" s="4">
        <v>1</v>
      </c>
      <c r="E5" s="3" t="s">
        <v>9</v>
      </c>
      <c r="F5" s="54">
        <v>0</v>
      </c>
      <c r="G5" s="6">
        <f>F5*D5</f>
        <v>0</v>
      </c>
    </row>
    <row r="6" spans="1:7" x14ac:dyDescent="0.25">
      <c r="A6" s="3" t="s">
        <v>203</v>
      </c>
      <c r="B6" s="3" t="s">
        <v>209</v>
      </c>
      <c r="C6" s="3" t="s">
        <v>8</v>
      </c>
      <c r="D6" s="4">
        <v>2</v>
      </c>
      <c r="E6" s="3" t="s">
        <v>9</v>
      </c>
      <c r="F6" s="54">
        <v>0</v>
      </c>
      <c r="G6" s="6">
        <f>F6*D6</f>
        <v>0</v>
      </c>
    </row>
    <row r="7" spans="1:7" x14ac:dyDescent="0.25">
      <c r="A7" s="3" t="s">
        <v>157</v>
      </c>
      <c r="B7" s="3" t="s">
        <v>210</v>
      </c>
      <c r="C7" s="3" t="s">
        <v>8</v>
      </c>
      <c r="D7" s="4">
        <v>2</v>
      </c>
      <c r="E7" s="3" t="s">
        <v>9</v>
      </c>
      <c r="F7" s="54">
        <v>0</v>
      </c>
      <c r="G7" s="6">
        <f>F7*D7</f>
        <v>0</v>
      </c>
    </row>
    <row r="8" spans="1:7" x14ac:dyDescent="0.25">
      <c r="A8" s="10" t="s">
        <v>102</v>
      </c>
      <c r="B8" s="3"/>
      <c r="C8" s="3"/>
      <c r="D8" s="4"/>
      <c r="E8" s="3"/>
      <c r="F8" s="55"/>
      <c r="G8" s="6"/>
    </row>
    <row r="9" spans="1:7" x14ac:dyDescent="0.25">
      <c r="A9" s="3" t="s">
        <v>211</v>
      </c>
      <c r="B9" s="3" t="s">
        <v>371</v>
      </c>
      <c r="C9" s="3"/>
      <c r="D9" s="4">
        <v>4</v>
      </c>
      <c r="E9" s="3" t="s">
        <v>9</v>
      </c>
      <c r="F9" s="54">
        <v>0</v>
      </c>
      <c r="G9" s="6">
        <f>F9*D9</f>
        <v>0</v>
      </c>
    </row>
    <row r="10" spans="1:7" x14ac:dyDescent="0.25">
      <c r="A10" s="3" t="s">
        <v>212</v>
      </c>
      <c r="B10" s="3" t="s">
        <v>215</v>
      </c>
      <c r="D10" s="4">
        <v>1</v>
      </c>
      <c r="E10" s="3" t="s">
        <v>9</v>
      </c>
      <c r="F10" s="54">
        <v>0</v>
      </c>
      <c r="G10" s="6">
        <f>F10*D10</f>
        <v>0</v>
      </c>
    </row>
    <row r="11" spans="1:7" x14ac:dyDescent="0.25">
      <c r="A11" s="3" t="s">
        <v>213</v>
      </c>
      <c r="B11" s="3" t="s">
        <v>216</v>
      </c>
      <c r="C11" s="3"/>
      <c r="D11" s="4">
        <v>1</v>
      </c>
      <c r="E11" s="3" t="s">
        <v>9</v>
      </c>
      <c r="F11" s="54">
        <v>0</v>
      </c>
      <c r="G11" s="6">
        <f>F11*D11</f>
        <v>0</v>
      </c>
    </row>
    <row r="12" spans="1:7" x14ac:dyDescent="0.25">
      <c r="A12" s="10" t="s">
        <v>101</v>
      </c>
      <c r="B12" s="3"/>
      <c r="C12" s="3"/>
      <c r="D12" s="4"/>
      <c r="E12" s="3"/>
      <c r="F12" s="56"/>
      <c r="G12" s="6"/>
    </row>
    <row r="13" spans="1:7" x14ac:dyDescent="0.25">
      <c r="A13" s="3" t="s">
        <v>214</v>
      </c>
      <c r="B13" s="3" t="s">
        <v>347</v>
      </c>
      <c r="C13" s="3"/>
      <c r="D13" s="4">
        <v>3</v>
      </c>
      <c r="E13" s="3" t="s">
        <v>9</v>
      </c>
      <c r="F13" s="54">
        <v>0</v>
      </c>
      <c r="G13" s="6">
        <f>F13*D13</f>
        <v>0</v>
      </c>
    </row>
    <row r="14" spans="1:7" x14ac:dyDescent="0.25">
      <c r="A14" s="10" t="s">
        <v>99</v>
      </c>
      <c r="B14" s="3"/>
      <c r="C14" s="3"/>
      <c r="D14" s="4"/>
      <c r="E14" s="3"/>
      <c r="F14" s="56"/>
      <c r="G14" s="6"/>
    </row>
    <row r="15" spans="1:7" x14ac:dyDescent="0.25">
      <c r="A15" s="3" t="s">
        <v>217</v>
      </c>
      <c r="B15" s="3" t="s">
        <v>348</v>
      </c>
      <c r="C15" s="3" t="s">
        <v>8</v>
      </c>
      <c r="D15" s="4">
        <v>7</v>
      </c>
      <c r="E15" s="3" t="s">
        <v>9</v>
      </c>
      <c r="F15" s="54">
        <v>0</v>
      </c>
      <c r="G15" s="6">
        <f t="shared" ref="G15:G21" si="0">F15*D15</f>
        <v>0</v>
      </c>
    </row>
    <row r="16" spans="1:7" x14ac:dyDescent="0.25">
      <c r="A16" s="3" t="s">
        <v>217</v>
      </c>
      <c r="B16" s="3" t="s">
        <v>349</v>
      </c>
      <c r="C16" s="3" t="s">
        <v>8</v>
      </c>
      <c r="D16" s="4">
        <v>2</v>
      </c>
      <c r="E16" s="3" t="s">
        <v>9</v>
      </c>
      <c r="F16" s="54">
        <v>0</v>
      </c>
      <c r="G16" s="6">
        <f t="shared" si="0"/>
        <v>0</v>
      </c>
    </row>
    <row r="17" spans="1:7" x14ac:dyDescent="0.25">
      <c r="A17" s="3" t="s">
        <v>100</v>
      </c>
      <c r="B17" s="3"/>
      <c r="C17" s="3" t="s">
        <v>222</v>
      </c>
      <c r="D17" s="4">
        <v>3</v>
      </c>
      <c r="E17" s="3" t="s">
        <v>9</v>
      </c>
      <c r="F17" s="54">
        <v>0</v>
      </c>
      <c r="G17" s="6">
        <f t="shared" si="0"/>
        <v>0</v>
      </c>
    </row>
    <row r="18" spans="1:7" x14ac:dyDescent="0.25">
      <c r="A18" s="3" t="s">
        <v>218</v>
      </c>
      <c r="B18" s="3" t="s">
        <v>219</v>
      </c>
      <c r="C18" s="3" t="s">
        <v>221</v>
      </c>
      <c r="D18" s="4">
        <v>2</v>
      </c>
      <c r="E18" s="3" t="s">
        <v>9</v>
      </c>
      <c r="F18" s="54">
        <v>0</v>
      </c>
      <c r="G18" s="6">
        <f t="shared" si="0"/>
        <v>0</v>
      </c>
    </row>
    <row r="19" spans="1:7" x14ac:dyDescent="0.25">
      <c r="A19" s="3" t="s">
        <v>218</v>
      </c>
      <c r="B19" s="21" t="s">
        <v>223</v>
      </c>
      <c r="C19" s="3" t="s">
        <v>220</v>
      </c>
      <c r="D19" s="4">
        <v>6</v>
      </c>
      <c r="E19" s="3" t="s">
        <v>9</v>
      </c>
      <c r="F19" s="54">
        <v>0</v>
      </c>
      <c r="G19" s="6">
        <f t="shared" si="0"/>
        <v>0</v>
      </c>
    </row>
    <row r="20" spans="1:7" x14ac:dyDescent="0.25">
      <c r="A20" s="3" t="s">
        <v>224</v>
      </c>
      <c r="B20" s="3" t="s">
        <v>350</v>
      </c>
      <c r="C20" s="3" t="s">
        <v>8</v>
      </c>
      <c r="D20" s="4">
        <v>1</v>
      </c>
      <c r="E20" s="3" t="s">
        <v>9</v>
      </c>
      <c r="F20" s="54">
        <v>0</v>
      </c>
      <c r="G20" s="6">
        <f t="shared" si="0"/>
        <v>0</v>
      </c>
    </row>
    <row r="21" spans="1:7" x14ac:dyDescent="0.25">
      <c r="A21" s="3" t="s">
        <v>225</v>
      </c>
      <c r="B21" s="3" t="s">
        <v>351</v>
      </c>
      <c r="C21" s="3" t="s">
        <v>8</v>
      </c>
      <c r="D21" s="4">
        <v>2</v>
      </c>
      <c r="E21" s="3" t="s">
        <v>9</v>
      </c>
      <c r="F21" s="54">
        <v>0</v>
      </c>
      <c r="G21" s="6">
        <f t="shared" si="0"/>
        <v>0</v>
      </c>
    </row>
    <row r="22" spans="1:7" x14ac:dyDescent="0.25">
      <c r="A22" s="10" t="s">
        <v>97</v>
      </c>
      <c r="B22" s="3"/>
      <c r="C22" s="3"/>
      <c r="D22" s="4"/>
      <c r="E22" s="3"/>
      <c r="F22" s="56"/>
      <c r="G22" s="6"/>
    </row>
    <row r="23" spans="1:7" x14ac:dyDescent="0.25">
      <c r="A23" s="3" t="s">
        <v>226</v>
      </c>
      <c r="B23" s="3" t="s">
        <v>227</v>
      </c>
      <c r="C23" s="3" t="s">
        <v>8</v>
      </c>
      <c r="D23" s="4">
        <v>4</v>
      </c>
      <c r="E23" s="3" t="s">
        <v>9</v>
      </c>
      <c r="F23" s="54">
        <v>0</v>
      </c>
      <c r="G23" s="6">
        <f t="shared" ref="G23:G35" si="1">F23*D23</f>
        <v>0</v>
      </c>
    </row>
    <row r="24" spans="1:7" x14ac:dyDescent="0.25">
      <c r="A24" s="3" t="s">
        <v>352</v>
      </c>
      <c r="B24" s="3" t="s">
        <v>227</v>
      </c>
      <c r="C24" s="3"/>
      <c r="D24" s="4">
        <v>2</v>
      </c>
      <c r="E24" s="3" t="s">
        <v>9</v>
      </c>
      <c r="F24" s="54">
        <v>0</v>
      </c>
      <c r="G24" s="6">
        <f t="shared" si="1"/>
        <v>0</v>
      </c>
    </row>
    <row r="25" spans="1:7" s="34" customFormat="1" x14ac:dyDescent="0.25">
      <c r="A25" s="31" t="s">
        <v>229</v>
      </c>
      <c r="B25" s="31" t="s">
        <v>228</v>
      </c>
      <c r="C25" s="31" t="s">
        <v>8</v>
      </c>
      <c r="D25" s="32">
        <v>1</v>
      </c>
      <c r="E25" s="31" t="s">
        <v>9</v>
      </c>
      <c r="F25" s="57">
        <v>0</v>
      </c>
      <c r="G25" s="33">
        <f t="shared" si="1"/>
        <v>0</v>
      </c>
    </row>
    <row r="26" spans="1:7" x14ac:dyDescent="0.25">
      <c r="A26" s="3" t="s">
        <v>230</v>
      </c>
      <c r="B26" s="3" t="s">
        <v>353</v>
      </c>
      <c r="C26" s="3" t="s">
        <v>8</v>
      </c>
      <c r="D26" s="4">
        <v>2</v>
      </c>
      <c r="E26" s="3" t="s">
        <v>9</v>
      </c>
      <c r="F26" s="54">
        <v>0</v>
      </c>
      <c r="G26" s="6">
        <f t="shared" si="1"/>
        <v>0</v>
      </c>
    </row>
    <row r="27" spans="1:7" x14ac:dyDescent="0.25">
      <c r="A27" s="3" t="s">
        <v>230</v>
      </c>
      <c r="B27" s="3" t="s">
        <v>354</v>
      </c>
      <c r="C27" s="3" t="s">
        <v>8</v>
      </c>
      <c r="D27" s="4">
        <v>1</v>
      </c>
      <c r="E27" s="3" t="s">
        <v>9</v>
      </c>
      <c r="F27" s="54">
        <v>0</v>
      </c>
      <c r="G27" s="6">
        <f t="shared" si="1"/>
        <v>0</v>
      </c>
    </row>
    <row r="28" spans="1:7" x14ac:dyDescent="0.25">
      <c r="A28" s="3" t="s">
        <v>231</v>
      </c>
      <c r="B28" s="3" t="s">
        <v>355</v>
      </c>
      <c r="C28" s="3" t="s">
        <v>8</v>
      </c>
      <c r="D28" s="4">
        <v>1</v>
      </c>
      <c r="E28" s="3" t="s">
        <v>9</v>
      </c>
      <c r="F28" s="54">
        <v>0</v>
      </c>
      <c r="G28" s="6">
        <f t="shared" si="1"/>
        <v>0</v>
      </c>
    </row>
    <row r="29" spans="1:7" x14ac:dyDescent="0.25">
      <c r="A29" s="3" t="s">
        <v>232</v>
      </c>
      <c r="B29" s="3" t="s">
        <v>233</v>
      </c>
      <c r="C29" s="3" t="s">
        <v>8</v>
      </c>
      <c r="D29" s="4">
        <v>1</v>
      </c>
      <c r="E29" s="3" t="s">
        <v>9</v>
      </c>
      <c r="F29" s="54">
        <v>0</v>
      </c>
      <c r="G29" s="6">
        <f t="shared" si="1"/>
        <v>0</v>
      </c>
    </row>
    <row r="30" spans="1:7" x14ac:dyDescent="0.25">
      <c r="A30" s="3" t="s">
        <v>234</v>
      </c>
      <c r="B30" s="3" t="s">
        <v>235</v>
      </c>
      <c r="C30" s="3" t="s">
        <v>236</v>
      </c>
      <c r="D30" s="4">
        <v>1</v>
      </c>
      <c r="E30" s="3" t="s">
        <v>9</v>
      </c>
      <c r="F30" s="54">
        <v>0</v>
      </c>
      <c r="G30" s="6">
        <f t="shared" si="1"/>
        <v>0</v>
      </c>
    </row>
    <row r="31" spans="1:7" x14ac:dyDescent="0.25">
      <c r="A31" s="3" t="s">
        <v>98</v>
      </c>
      <c r="C31" s="3" t="s">
        <v>237</v>
      </c>
      <c r="D31" s="4">
        <v>1</v>
      </c>
      <c r="E31" s="3" t="s">
        <v>9</v>
      </c>
      <c r="F31" s="54">
        <v>0</v>
      </c>
      <c r="G31" s="6">
        <f t="shared" si="1"/>
        <v>0</v>
      </c>
    </row>
    <row r="32" spans="1:7" x14ac:dyDescent="0.25">
      <c r="A32" s="3" t="s">
        <v>239</v>
      </c>
      <c r="B32" s="3" t="s">
        <v>238</v>
      </c>
      <c r="C32" s="3" t="s">
        <v>8</v>
      </c>
      <c r="D32" s="4">
        <v>1</v>
      </c>
      <c r="E32" s="3" t="s">
        <v>9</v>
      </c>
      <c r="F32" s="54">
        <v>0</v>
      </c>
      <c r="G32" s="6">
        <f t="shared" si="1"/>
        <v>0</v>
      </c>
    </row>
    <row r="33" spans="1:7" x14ac:dyDescent="0.25">
      <c r="A33" s="3" t="s">
        <v>240</v>
      </c>
      <c r="B33" s="3" t="s">
        <v>356</v>
      </c>
      <c r="C33" s="3" t="s">
        <v>368</v>
      </c>
      <c r="D33" s="4">
        <v>1</v>
      </c>
      <c r="E33" s="3" t="s">
        <v>9</v>
      </c>
      <c r="F33" s="54">
        <v>0</v>
      </c>
      <c r="G33" s="6">
        <f t="shared" si="1"/>
        <v>0</v>
      </c>
    </row>
    <row r="34" spans="1:7" x14ac:dyDescent="0.25">
      <c r="A34" s="3" t="s">
        <v>241</v>
      </c>
      <c r="B34" s="3" t="s">
        <v>242</v>
      </c>
      <c r="C34" s="3" t="s">
        <v>8</v>
      </c>
      <c r="D34" s="4">
        <v>2</v>
      </c>
      <c r="E34" s="3" t="s">
        <v>9</v>
      </c>
      <c r="F34" s="54">
        <v>0</v>
      </c>
      <c r="G34" s="6">
        <f t="shared" si="1"/>
        <v>0</v>
      </c>
    </row>
    <row r="35" spans="1:7" x14ac:dyDescent="0.25">
      <c r="A35" s="3" t="s">
        <v>244</v>
      </c>
      <c r="B35" s="3" t="s">
        <v>243</v>
      </c>
      <c r="C35" s="21" t="s">
        <v>369</v>
      </c>
      <c r="D35" s="4">
        <v>1</v>
      </c>
      <c r="E35" s="3" t="s">
        <v>9</v>
      </c>
      <c r="F35" s="54">
        <v>0</v>
      </c>
      <c r="G35" s="6">
        <f t="shared" si="1"/>
        <v>0</v>
      </c>
    </row>
    <row r="36" spans="1:7" x14ac:dyDescent="0.25">
      <c r="A36" s="10" t="s">
        <v>92</v>
      </c>
      <c r="B36" s="3"/>
      <c r="C36" s="3"/>
      <c r="D36" s="4"/>
      <c r="E36" s="3"/>
      <c r="F36" s="56"/>
      <c r="G36" s="6"/>
    </row>
    <row r="37" spans="1:7" x14ac:dyDescent="0.25">
      <c r="A37" s="3" t="s">
        <v>245</v>
      </c>
      <c r="B37" s="3" t="s">
        <v>312</v>
      </c>
      <c r="C37" s="3" t="s">
        <v>8</v>
      </c>
      <c r="D37" s="4">
        <v>60</v>
      </c>
      <c r="E37" s="3" t="s">
        <v>27</v>
      </c>
      <c r="F37" s="54">
        <v>0</v>
      </c>
      <c r="G37" s="6">
        <f t="shared" ref="G37:G53" si="2">F37*D37</f>
        <v>0</v>
      </c>
    </row>
    <row r="38" spans="1:7" x14ac:dyDescent="0.25">
      <c r="A38" s="3" t="s">
        <v>246</v>
      </c>
      <c r="B38" s="3" t="s">
        <v>312</v>
      </c>
      <c r="C38" s="3" t="s">
        <v>8</v>
      </c>
      <c r="D38" s="4">
        <v>60</v>
      </c>
      <c r="E38" s="3" t="s">
        <v>27</v>
      </c>
      <c r="F38" s="54">
        <v>0</v>
      </c>
      <c r="G38" s="6">
        <f t="shared" si="2"/>
        <v>0</v>
      </c>
    </row>
    <row r="39" spans="1:7" x14ac:dyDescent="0.25">
      <c r="A39" s="3" t="s">
        <v>247</v>
      </c>
      <c r="B39" s="3" t="s">
        <v>312</v>
      </c>
      <c r="C39" s="3" t="s">
        <v>8</v>
      </c>
      <c r="D39" s="4">
        <v>160</v>
      </c>
      <c r="E39" s="3" t="s">
        <v>27</v>
      </c>
      <c r="F39" s="54">
        <v>0</v>
      </c>
      <c r="G39" s="6">
        <f t="shared" si="2"/>
        <v>0</v>
      </c>
    </row>
    <row r="40" spans="1:7" x14ac:dyDescent="0.25">
      <c r="A40" s="3" t="s">
        <v>248</v>
      </c>
      <c r="B40" s="3" t="s">
        <v>312</v>
      </c>
      <c r="C40" s="3" t="s">
        <v>8</v>
      </c>
      <c r="D40" s="4">
        <v>130</v>
      </c>
      <c r="E40" s="3" t="s">
        <v>27</v>
      </c>
      <c r="F40" s="54">
        <v>0</v>
      </c>
      <c r="G40" s="6">
        <f t="shared" si="2"/>
        <v>0</v>
      </c>
    </row>
    <row r="41" spans="1:7" x14ac:dyDescent="0.25">
      <c r="A41" s="3" t="s">
        <v>249</v>
      </c>
      <c r="B41" s="3" t="s">
        <v>312</v>
      </c>
      <c r="C41" s="3" t="s">
        <v>8</v>
      </c>
      <c r="D41" s="4">
        <v>100</v>
      </c>
      <c r="E41" s="3" t="s">
        <v>9</v>
      </c>
      <c r="F41" s="54">
        <v>0</v>
      </c>
      <c r="G41" s="6">
        <f t="shared" si="2"/>
        <v>0</v>
      </c>
    </row>
    <row r="42" spans="1:7" x14ac:dyDescent="0.25">
      <c r="A42" s="3" t="s">
        <v>250</v>
      </c>
      <c r="B42" s="3" t="s">
        <v>312</v>
      </c>
      <c r="C42" s="3" t="s">
        <v>8</v>
      </c>
      <c r="D42" s="4">
        <v>100</v>
      </c>
      <c r="E42" s="3" t="s">
        <v>9</v>
      </c>
      <c r="F42" s="54">
        <v>0</v>
      </c>
      <c r="G42" s="6">
        <f t="shared" si="2"/>
        <v>0</v>
      </c>
    </row>
    <row r="43" spans="1:7" x14ac:dyDescent="0.25">
      <c r="A43" s="3" t="s">
        <v>251</v>
      </c>
      <c r="B43" s="3" t="s">
        <v>312</v>
      </c>
      <c r="C43" s="3" t="s">
        <v>8</v>
      </c>
      <c r="D43" s="4">
        <v>20</v>
      </c>
      <c r="E43" s="3" t="s">
        <v>9</v>
      </c>
      <c r="F43" s="54">
        <v>0</v>
      </c>
      <c r="G43" s="6">
        <f t="shared" si="2"/>
        <v>0</v>
      </c>
    </row>
    <row r="44" spans="1:7" x14ac:dyDescent="0.25">
      <c r="A44" s="3" t="s">
        <v>252</v>
      </c>
      <c r="B44" s="3" t="s">
        <v>312</v>
      </c>
      <c r="C44" s="3" t="s">
        <v>8</v>
      </c>
      <c r="D44" s="4">
        <v>20</v>
      </c>
      <c r="E44" s="3" t="s">
        <v>9</v>
      </c>
      <c r="F44" s="54">
        <v>0</v>
      </c>
      <c r="G44" s="6">
        <f t="shared" si="2"/>
        <v>0</v>
      </c>
    </row>
    <row r="45" spans="1:7" x14ac:dyDescent="0.25">
      <c r="A45" s="3" t="s">
        <v>253</v>
      </c>
      <c r="B45" s="3" t="s">
        <v>313</v>
      </c>
      <c r="C45" s="3" t="s">
        <v>8</v>
      </c>
      <c r="D45" s="4">
        <v>20</v>
      </c>
      <c r="E45" s="3" t="s">
        <v>9</v>
      </c>
      <c r="F45" s="54">
        <v>0</v>
      </c>
      <c r="G45" s="6">
        <f t="shared" si="2"/>
        <v>0</v>
      </c>
    </row>
    <row r="46" spans="1:7" x14ac:dyDescent="0.25">
      <c r="A46" s="3" t="s">
        <v>254</v>
      </c>
      <c r="B46" s="3" t="s">
        <v>313</v>
      </c>
      <c r="C46" s="3" t="s">
        <v>8</v>
      </c>
      <c r="D46" s="4">
        <v>20</v>
      </c>
      <c r="E46" s="3" t="s">
        <v>9</v>
      </c>
      <c r="F46" s="54">
        <v>0</v>
      </c>
      <c r="G46" s="6">
        <f t="shared" si="2"/>
        <v>0</v>
      </c>
    </row>
    <row r="47" spans="1:7" x14ac:dyDescent="0.25">
      <c r="A47" s="3" t="s">
        <v>255</v>
      </c>
      <c r="B47" s="3" t="s">
        <v>314</v>
      </c>
      <c r="C47" s="3" t="s">
        <v>8</v>
      </c>
      <c r="D47" s="4">
        <v>20</v>
      </c>
      <c r="E47" s="3" t="s">
        <v>9</v>
      </c>
      <c r="F47" s="54">
        <v>0</v>
      </c>
      <c r="G47" s="6">
        <f t="shared" si="2"/>
        <v>0</v>
      </c>
    </row>
    <row r="48" spans="1:7" x14ac:dyDescent="0.25">
      <c r="A48" s="3" t="s">
        <v>256</v>
      </c>
      <c r="B48" s="3" t="s">
        <v>314</v>
      </c>
      <c r="C48" s="3" t="s">
        <v>8</v>
      </c>
      <c r="D48" s="4">
        <v>20</v>
      </c>
      <c r="E48" s="3" t="s">
        <v>9</v>
      </c>
      <c r="F48" s="54">
        <v>0</v>
      </c>
      <c r="G48" s="6">
        <f t="shared" si="2"/>
        <v>0</v>
      </c>
    </row>
    <row r="49" spans="1:7" x14ac:dyDescent="0.25">
      <c r="A49" s="3" t="s">
        <v>96</v>
      </c>
      <c r="C49" s="3" t="s">
        <v>8</v>
      </c>
      <c r="D49" s="4">
        <v>190</v>
      </c>
      <c r="E49" s="3" t="s">
        <v>27</v>
      </c>
      <c r="F49" s="54">
        <v>0</v>
      </c>
      <c r="G49" s="6">
        <f t="shared" si="2"/>
        <v>0</v>
      </c>
    </row>
    <row r="50" spans="1:7" x14ac:dyDescent="0.25">
      <c r="A50" s="3" t="s">
        <v>95</v>
      </c>
      <c r="B50" s="3" t="s">
        <v>258</v>
      </c>
      <c r="C50" s="3" t="s">
        <v>8</v>
      </c>
      <c r="D50" s="4">
        <v>320</v>
      </c>
      <c r="E50" s="3" t="s">
        <v>27</v>
      </c>
      <c r="F50" s="54">
        <v>0</v>
      </c>
      <c r="G50" s="6">
        <f t="shared" si="2"/>
        <v>0</v>
      </c>
    </row>
    <row r="51" spans="1:7" x14ac:dyDescent="0.25">
      <c r="A51" s="3" t="s">
        <v>259</v>
      </c>
      <c r="B51" s="3"/>
      <c r="C51" s="3" t="s">
        <v>8</v>
      </c>
      <c r="D51" s="4">
        <v>80</v>
      </c>
      <c r="E51" s="3" t="s">
        <v>27</v>
      </c>
      <c r="F51" s="54">
        <v>0</v>
      </c>
      <c r="G51" s="6">
        <f t="shared" si="2"/>
        <v>0</v>
      </c>
    </row>
    <row r="52" spans="1:7" x14ac:dyDescent="0.25">
      <c r="A52" s="3" t="s">
        <v>94</v>
      </c>
      <c r="B52" s="3" t="s">
        <v>8</v>
      </c>
      <c r="C52" s="3" t="s">
        <v>8</v>
      </c>
      <c r="D52" s="4">
        <v>20</v>
      </c>
      <c r="E52" s="3" t="s">
        <v>27</v>
      </c>
      <c r="F52" s="54">
        <v>0</v>
      </c>
      <c r="G52" s="6">
        <f t="shared" si="2"/>
        <v>0</v>
      </c>
    </row>
    <row r="53" spans="1:7" x14ac:dyDescent="0.25">
      <c r="A53" s="3" t="s">
        <v>93</v>
      </c>
      <c r="B53" s="3" t="s">
        <v>8</v>
      </c>
      <c r="C53" s="3" t="s">
        <v>8</v>
      </c>
      <c r="D53" s="4">
        <v>130</v>
      </c>
      <c r="E53" s="3" t="s">
        <v>27</v>
      </c>
      <c r="F53" s="54">
        <v>0</v>
      </c>
      <c r="G53" s="6">
        <f t="shared" si="2"/>
        <v>0</v>
      </c>
    </row>
    <row r="54" spans="1:7" x14ac:dyDescent="0.25">
      <c r="A54" s="10" t="s">
        <v>34</v>
      </c>
      <c r="B54" s="3"/>
      <c r="C54" s="3"/>
      <c r="D54" s="4"/>
      <c r="E54" s="3"/>
      <c r="F54" s="56"/>
      <c r="G54" s="6"/>
    </row>
    <row r="55" spans="1:7" x14ac:dyDescent="0.25">
      <c r="A55" s="3" t="s">
        <v>91</v>
      </c>
      <c r="B55" s="3" t="s">
        <v>260</v>
      </c>
      <c r="C55" s="3" t="s">
        <v>8</v>
      </c>
      <c r="D55" s="4">
        <v>5</v>
      </c>
      <c r="E55" s="3" t="s">
        <v>9</v>
      </c>
      <c r="F55" s="54">
        <v>0</v>
      </c>
      <c r="G55" s="6">
        <f t="shared" ref="G55:G61" si="3">F55*D55</f>
        <v>0</v>
      </c>
    </row>
    <row r="56" spans="1:7" x14ac:dyDescent="0.25">
      <c r="A56" s="3" t="s">
        <v>35</v>
      </c>
      <c r="B56" s="3" t="s">
        <v>197</v>
      </c>
      <c r="C56" s="3" t="s">
        <v>8</v>
      </c>
      <c r="D56" s="4">
        <v>15</v>
      </c>
      <c r="E56" s="3" t="s">
        <v>9</v>
      </c>
      <c r="F56" s="54">
        <v>0</v>
      </c>
      <c r="G56" s="6">
        <f t="shared" si="3"/>
        <v>0</v>
      </c>
    </row>
    <row r="57" spans="1:7" x14ac:dyDescent="0.25">
      <c r="A57" s="3" t="s">
        <v>90</v>
      </c>
      <c r="B57" s="3" t="s">
        <v>262</v>
      </c>
      <c r="C57" s="3" t="s">
        <v>8</v>
      </c>
      <c r="D57" s="4">
        <v>5</v>
      </c>
      <c r="E57" s="3" t="s">
        <v>9</v>
      </c>
      <c r="F57" s="54">
        <v>0</v>
      </c>
      <c r="G57" s="6">
        <f t="shared" si="3"/>
        <v>0</v>
      </c>
    </row>
    <row r="58" spans="1:7" x14ac:dyDescent="0.25">
      <c r="A58" s="3" t="s">
        <v>89</v>
      </c>
      <c r="B58" s="3" t="s">
        <v>263</v>
      </c>
      <c r="C58" s="3" t="s">
        <v>8</v>
      </c>
      <c r="D58" s="4">
        <v>5</v>
      </c>
      <c r="E58" s="3" t="s">
        <v>9</v>
      </c>
      <c r="F58" s="54">
        <v>0</v>
      </c>
      <c r="G58" s="6">
        <f t="shared" si="3"/>
        <v>0</v>
      </c>
    </row>
    <row r="59" spans="1:7" x14ac:dyDescent="0.25">
      <c r="A59" s="3" t="s">
        <v>261</v>
      </c>
      <c r="B59" s="3" t="s">
        <v>264</v>
      </c>
      <c r="C59" s="3"/>
      <c r="D59" s="4">
        <v>1</v>
      </c>
      <c r="E59" s="3" t="s">
        <v>9</v>
      </c>
      <c r="F59" s="54">
        <v>0</v>
      </c>
      <c r="G59" s="6">
        <f t="shared" si="3"/>
        <v>0</v>
      </c>
    </row>
    <row r="60" spans="1:7" x14ac:dyDescent="0.25">
      <c r="A60" s="3" t="s">
        <v>88</v>
      </c>
      <c r="B60" s="3" t="s">
        <v>265</v>
      </c>
      <c r="C60" s="3" t="s">
        <v>8</v>
      </c>
      <c r="D60" s="4">
        <v>1</v>
      </c>
      <c r="E60" s="3" t="s">
        <v>9</v>
      </c>
      <c r="F60" s="54">
        <v>0</v>
      </c>
      <c r="G60" s="6">
        <f t="shared" si="3"/>
        <v>0</v>
      </c>
    </row>
    <row r="61" spans="1:7" x14ac:dyDescent="0.25">
      <c r="A61" s="3" t="s">
        <v>36</v>
      </c>
      <c r="B61" s="3" t="s">
        <v>196</v>
      </c>
      <c r="C61" s="3" t="s">
        <v>38</v>
      </c>
      <c r="D61" s="4">
        <v>1</v>
      </c>
      <c r="E61" s="3" t="s">
        <v>39</v>
      </c>
      <c r="F61" s="54">
        <v>0</v>
      </c>
      <c r="G61" s="6">
        <f t="shared" si="3"/>
        <v>0</v>
      </c>
    </row>
    <row r="62" spans="1:7" x14ac:dyDescent="0.25">
      <c r="A62" s="10" t="s">
        <v>85</v>
      </c>
      <c r="B62" s="3"/>
      <c r="C62" s="3"/>
      <c r="D62" s="4"/>
      <c r="E62" s="3"/>
      <c r="F62" s="55"/>
      <c r="G62" s="6"/>
    </row>
    <row r="63" spans="1:7" x14ac:dyDescent="0.25">
      <c r="A63" s="3" t="s">
        <v>87</v>
      </c>
      <c r="B63" s="3" t="s">
        <v>8</v>
      </c>
      <c r="C63" s="3" t="s">
        <v>8</v>
      </c>
      <c r="D63" s="4">
        <v>410</v>
      </c>
      <c r="E63" s="3" t="s">
        <v>27</v>
      </c>
      <c r="F63" s="54">
        <v>0</v>
      </c>
      <c r="G63" s="6">
        <f>F63*D63</f>
        <v>0</v>
      </c>
    </row>
    <row r="64" spans="1:7" x14ac:dyDescent="0.25">
      <c r="A64" s="3" t="s">
        <v>357</v>
      </c>
      <c r="B64" s="3" t="s">
        <v>8</v>
      </c>
      <c r="C64" s="3" t="s">
        <v>8</v>
      </c>
      <c r="D64" s="4">
        <v>740</v>
      </c>
      <c r="E64" s="3" t="s">
        <v>27</v>
      </c>
      <c r="F64" s="54">
        <v>0</v>
      </c>
      <c r="G64" s="6">
        <f>F64*D64</f>
        <v>0</v>
      </c>
    </row>
    <row r="65" spans="1:7" x14ac:dyDescent="0.25">
      <c r="A65" s="3" t="s">
        <v>86</v>
      </c>
      <c r="B65" s="3" t="s">
        <v>8</v>
      </c>
      <c r="C65" s="3" t="s">
        <v>8</v>
      </c>
      <c r="D65" s="4">
        <v>21</v>
      </c>
      <c r="E65" s="3" t="s">
        <v>9</v>
      </c>
      <c r="F65" s="54">
        <v>0</v>
      </c>
      <c r="G65" s="6">
        <f>F65*D65</f>
        <v>0</v>
      </c>
    </row>
    <row r="66" spans="1:7" x14ac:dyDescent="0.25">
      <c r="A66" s="10" t="s">
        <v>79</v>
      </c>
      <c r="B66" s="3"/>
      <c r="C66" s="3"/>
      <c r="D66" s="4"/>
      <c r="E66" s="3"/>
      <c r="F66" s="56"/>
      <c r="G66" s="6"/>
    </row>
    <row r="67" spans="1:7" x14ac:dyDescent="0.25">
      <c r="A67" s="3" t="s">
        <v>273</v>
      </c>
      <c r="B67" s="3" t="s">
        <v>8</v>
      </c>
      <c r="C67" s="3" t="s">
        <v>8</v>
      </c>
      <c r="D67" s="4">
        <v>1</v>
      </c>
      <c r="E67" s="3" t="s">
        <v>9</v>
      </c>
      <c r="F67" s="54">
        <v>0</v>
      </c>
      <c r="G67" s="6">
        <f t="shared" ref="G67:G76" si="4">F67*D67</f>
        <v>0</v>
      </c>
    </row>
    <row r="68" spans="1:7" x14ac:dyDescent="0.25">
      <c r="A68" s="3" t="s">
        <v>266</v>
      </c>
      <c r="B68" s="3" t="s">
        <v>8</v>
      </c>
      <c r="C68" s="3" t="s">
        <v>8</v>
      </c>
      <c r="D68" s="4">
        <v>1</v>
      </c>
      <c r="E68" s="3" t="s">
        <v>9</v>
      </c>
      <c r="F68" s="54">
        <v>0</v>
      </c>
      <c r="G68" s="6">
        <f t="shared" si="4"/>
        <v>0</v>
      </c>
    </row>
    <row r="69" spans="1:7" x14ac:dyDescent="0.25">
      <c r="A69" s="3" t="s">
        <v>268</v>
      </c>
      <c r="B69" s="3" t="s">
        <v>8</v>
      </c>
      <c r="C69" s="3" t="s">
        <v>8</v>
      </c>
      <c r="D69" s="4">
        <v>5</v>
      </c>
      <c r="E69" s="3" t="s">
        <v>9</v>
      </c>
      <c r="F69" s="54">
        <v>0</v>
      </c>
      <c r="G69" s="6">
        <f t="shared" si="4"/>
        <v>0</v>
      </c>
    </row>
    <row r="70" spans="1:7" x14ac:dyDescent="0.25">
      <c r="A70" s="3" t="s">
        <v>84</v>
      </c>
      <c r="B70" s="3" t="s">
        <v>8</v>
      </c>
      <c r="C70" s="3" t="s">
        <v>8</v>
      </c>
      <c r="D70" s="4">
        <v>1</v>
      </c>
      <c r="E70" s="3" t="s">
        <v>9</v>
      </c>
      <c r="F70" s="54">
        <v>0</v>
      </c>
      <c r="G70" s="6">
        <f t="shared" si="4"/>
        <v>0</v>
      </c>
    </row>
    <row r="71" spans="1:7" x14ac:dyDescent="0.25">
      <c r="A71" s="3" t="s">
        <v>83</v>
      </c>
      <c r="B71" s="3" t="s">
        <v>8</v>
      </c>
      <c r="C71" s="3" t="s">
        <v>8</v>
      </c>
      <c r="D71" s="4">
        <v>9</v>
      </c>
      <c r="E71" s="3" t="s">
        <v>9</v>
      </c>
      <c r="F71" s="54">
        <v>0</v>
      </c>
      <c r="G71" s="6">
        <f t="shared" si="4"/>
        <v>0</v>
      </c>
    </row>
    <row r="72" spans="1:7" x14ac:dyDescent="0.25">
      <c r="A72" s="3" t="s">
        <v>82</v>
      </c>
      <c r="B72" s="3" t="s">
        <v>8</v>
      </c>
      <c r="C72" s="3" t="s">
        <v>8</v>
      </c>
      <c r="D72" s="4">
        <v>11</v>
      </c>
      <c r="E72" s="3" t="s">
        <v>9</v>
      </c>
      <c r="F72" s="54">
        <v>0</v>
      </c>
      <c r="G72" s="6">
        <f t="shared" si="4"/>
        <v>0</v>
      </c>
    </row>
    <row r="73" spans="1:7" x14ac:dyDescent="0.25">
      <c r="A73" s="3" t="s">
        <v>81</v>
      </c>
      <c r="B73" s="3" t="s">
        <v>8</v>
      </c>
      <c r="C73" s="3" t="s">
        <v>8</v>
      </c>
      <c r="D73" s="4">
        <v>2</v>
      </c>
      <c r="E73" s="3" t="s">
        <v>9</v>
      </c>
      <c r="F73" s="54">
        <v>0</v>
      </c>
      <c r="G73" s="6">
        <f t="shared" si="4"/>
        <v>0</v>
      </c>
    </row>
    <row r="74" spans="1:7" x14ac:dyDescent="0.25">
      <c r="A74" s="3" t="s">
        <v>80</v>
      </c>
      <c r="B74" s="3" t="s">
        <v>8</v>
      </c>
      <c r="C74" s="3" t="s">
        <v>8</v>
      </c>
      <c r="D74" s="4">
        <v>5</v>
      </c>
      <c r="E74" s="3" t="s">
        <v>9</v>
      </c>
      <c r="F74" s="54">
        <v>0</v>
      </c>
      <c r="G74" s="6">
        <f t="shared" si="4"/>
        <v>0</v>
      </c>
    </row>
    <row r="75" spans="1:7" x14ac:dyDescent="0.25">
      <c r="A75" s="3" t="s">
        <v>54</v>
      </c>
      <c r="B75" s="3" t="s">
        <v>8</v>
      </c>
      <c r="C75" s="3" t="s">
        <v>8</v>
      </c>
      <c r="D75" s="4">
        <v>14</v>
      </c>
      <c r="E75" s="3" t="s">
        <v>46</v>
      </c>
      <c r="F75" s="54">
        <v>0</v>
      </c>
      <c r="G75" s="6">
        <f t="shared" si="4"/>
        <v>0</v>
      </c>
    </row>
    <row r="76" spans="1:7" x14ac:dyDescent="0.25">
      <c r="A76" s="3" t="s">
        <v>75</v>
      </c>
      <c r="B76" s="3" t="s">
        <v>8</v>
      </c>
      <c r="C76" s="3" t="s">
        <v>8</v>
      </c>
      <c r="D76" s="4">
        <v>6</v>
      </c>
      <c r="E76" s="3" t="s">
        <v>46</v>
      </c>
      <c r="F76" s="54">
        <v>0</v>
      </c>
      <c r="G76" s="6">
        <f t="shared" si="4"/>
        <v>0</v>
      </c>
    </row>
    <row r="77" spans="1:7" x14ac:dyDescent="0.25">
      <c r="A77" s="10" t="s">
        <v>74</v>
      </c>
      <c r="B77" s="3"/>
      <c r="C77" s="3"/>
      <c r="D77" s="4"/>
      <c r="E77" s="3"/>
      <c r="F77" s="55"/>
      <c r="G77" s="6"/>
    </row>
    <row r="78" spans="1:7" x14ac:dyDescent="0.25">
      <c r="A78" s="3" t="s">
        <v>267</v>
      </c>
      <c r="B78" s="3" t="s">
        <v>8</v>
      </c>
      <c r="C78" s="3" t="s">
        <v>8</v>
      </c>
      <c r="D78" s="4">
        <v>3</v>
      </c>
      <c r="E78" s="3" t="s">
        <v>9</v>
      </c>
      <c r="F78" s="54">
        <v>0</v>
      </c>
      <c r="G78" s="6">
        <f t="shared" ref="G78:G87" si="5">F78*D78</f>
        <v>0</v>
      </c>
    </row>
    <row r="79" spans="1:7" x14ac:dyDescent="0.25">
      <c r="A79" s="3" t="s">
        <v>269</v>
      </c>
      <c r="B79" s="3" t="s">
        <v>8</v>
      </c>
      <c r="C79" s="3" t="s">
        <v>8</v>
      </c>
      <c r="D79" s="4">
        <v>6</v>
      </c>
      <c r="E79" s="3" t="s">
        <v>9</v>
      </c>
      <c r="F79" s="54">
        <v>0</v>
      </c>
      <c r="G79" s="6">
        <f t="shared" si="5"/>
        <v>0</v>
      </c>
    </row>
    <row r="80" spans="1:7" x14ac:dyDescent="0.25">
      <c r="A80" s="3" t="s">
        <v>78</v>
      </c>
      <c r="B80" s="3" t="s">
        <v>8</v>
      </c>
      <c r="C80" s="3" t="s">
        <v>8</v>
      </c>
      <c r="D80" s="4">
        <v>1</v>
      </c>
      <c r="E80" s="3" t="s">
        <v>9</v>
      </c>
      <c r="F80" s="54">
        <v>0</v>
      </c>
      <c r="G80" s="6">
        <f t="shared" si="5"/>
        <v>0</v>
      </c>
    </row>
    <row r="81" spans="1:7" x14ac:dyDescent="0.25">
      <c r="A81" s="3" t="s">
        <v>270</v>
      </c>
      <c r="B81" s="3" t="s">
        <v>8</v>
      </c>
      <c r="C81" s="3" t="s">
        <v>8</v>
      </c>
      <c r="D81" s="4">
        <v>3</v>
      </c>
      <c r="E81" s="3" t="s">
        <v>9</v>
      </c>
      <c r="F81" s="54">
        <v>0</v>
      </c>
      <c r="G81" s="6">
        <f t="shared" si="5"/>
        <v>0</v>
      </c>
    </row>
    <row r="82" spans="1:7" x14ac:dyDescent="0.25">
      <c r="A82" s="3" t="s">
        <v>77</v>
      </c>
      <c r="B82" s="3" t="s">
        <v>8</v>
      </c>
      <c r="C82" s="3" t="s">
        <v>8</v>
      </c>
      <c r="D82" s="4">
        <v>1</v>
      </c>
      <c r="E82" s="3" t="s">
        <v>9</v>
      </c>
      <c r="F82" s="54">
        <v>0</v>
      </c>
      <c r="G82" s="6">
        <f t="shared" si="5"/>
        <v>0</v>
      </c>
    </row>
    <row r="83" spans="1:7" x14ac:dyDescent="0.25">
      <c r="A83" s="3" t="s">
        <v>271</v>
      </c>
      <c r="B83" s="3" t="s">
        <v>8</v>
      </c>
      <c r="C83" s="3" t="s">
        <v>8</v>
      </c>
      <c r="D83" s="4">
        <v>1</v>
      </c>
      <c r="E83" s="3" t="s">
        <v>9</v>
      </c>
      <c r="F83" s="54">
        <v>0</v>
      </c>
      <c r="G83" s="6">
        <f t="shared" si="5"/>
        <v>0</v>
      </c>
    </row>
    <row r="84" spans="1:7" x14ac:dyDescent="0.25">
      <c r="A84" s="3" t="s">
        <v>272</v>
      </c>
      <c r="B84" s="3" t="s">
        <v>8</v>
      </c>
      <c r="C84" s="3" t="s">
        <v>8</v>
      </c>
      <c r="D84" s="4">
        <v>2</v>
      </c>
      <c r="E84" s="3" t="s">
        <v>9</v>
      </c>
      <c r="F84" s="54">
        <v>0</v>
      </c>
      <c r="G84" s="6">
        <f t="shared" si="5"/>
        <v>0</v>
      </c>
    </row>
    <row r="85" spans="1:7" x14ac:dyDescent="0.25">
      <c r="A85" s="3" t="s">
        <v>76</v>
      </c>
      <c r="B85" s="3" t="s">
        <v>8</v>
      </c>
      <c r="C85" s="3" t="s">
        <v>8</v>
      </c>
      <c r="D85" s="4">
        <v>2</v>
      </c>
      <c r="E85" s="3" t="s">
        <v>9</v>
      </c>
      <c r="F85" s="54">
        <v>0</v>
      </c>
      <c r="G85" s="6">
        <f t="shared" si="5"/>
        <v>0</v>
      </c>
    </row>
    <row r="86" spans="1:7" x14ac:dyDescent="0.25">
      <c r="A86" s="3" t="s">
        <v>54</v>
      </c>
      <c r="B86" s="3" t="s">
        <v>8</v>
      </c>
      <c r="C86" s="3" t="s">
        <v>8</v>
      </c>
      <c r="D86" s="4">
        <v>8</v>
      </c>
      <c r="E86" s="3" t="s">
        <v>46</v>
      </c>
      <c r="F86" s="54">
        <v>0</v>
      </c>
      <c r="G86" s="6">
        <f t="shared" si="5"/>
        <v>0</v>
      </c>
    </row>
    <row r="87" spans="1:7" x14ac:dyDescent="0.25">
      <c r="A87" s="3" t="s">
        <v>75</v>
      </c>
      <c r="B87" s="3" t="s">
        <v>8</v>
      </c>
      <c r="C87" s="3" t="s">
        <v>8</v>
      </c>
      <c r="D87" s="4">
        <v>4</v>
      </c>
      <c r="E87" s="3" t="s">
        <v>46</v>
      </c>
      <c r="F87" s="54">
        <v>0</v>
      </c>
      <c r="G87" s="6">
        <f t="shared" si="5"/>
        <v>0</v>
      </c>
    </row>
    <row r="88" spans="1:7" x14ac:dyDescent="0.25">
      <c r="A88" s="10" t="s">
        <v>62</v>
      </c>
      <c r="B88" s="3"/>
      <c r="C88" s="3"/>
      <c r="D88" s="4"/>
      <c r="E88" s="3"/>
      <c r="F88" s="55"/>
      <c r="G88" s="6"/>
    </row>
    <row r="89" spans="1:7" x14ac:dyDescent="0.25">
      <c r="A89" s="3" t="s">
        <v>73</v>
      </c>
      <c r="B89" s="3" t="s">
        <v>8</v>
      </c>
      <c r="C89" s="3" t="s">
        <v>370</v>
      </c>
      <c r="D89" s="4">
        <v>25</v>
      </c>
      <c r="E89" s="3" t="s">
        <v>9</v>
      </c>
      <c r="F89" s="54">
        <v>0</v>
      </c>
      <c r="G89" s="6">
        <f>F89*D89</f>
        <v>0</v>
      </c>
    </row>
    <row r="90" spans="1:7" x14ac:dyDescent="0.25">
      <c r="A90" s="10" t="s">
        <v>65</v>
      </c>
      <c r="B90" s="3"/>
      <c r="C90" s="3"/>
      <c r="D90" s="4"/>
      <c r="E90" s="3"/>
      <c r="F90" s="56"/>
      <c r="G90" s="6"/>
    </row>
    <row r="91" spans="1:7" x14ac:dyDescent="0.25">
      <c r="A91" s="3" t="s">
        <v>64</v>
      </c>
      <c r="B91" s="3" t="s">
        <v>8</v>
      </c>
      <c r="C91" s="3" t="s">
        <v>8</v>
      </c>
      <c r="D91" s="4">
        <v>1</v>
      </c>
      <c r="E91" s="3" t="s">
        <v>39</v>
      </c>
      <c r="F91" s="54">
        <v>0</v>
      </c>
      <c r="G91" s="6">
        <f t="shared" ref="G91:G98" si="6">F91*D91</f>
        <v>0</v>
      </c>
    </row>
    <row r="92" spans="1:7" x14ac:dyDescent="0.25">
      <c r="A92" s="3" t="s">
        <v>66</v>
      </c>
      <c r="B92" s="3" t="s">
        <v>8</v>
      </c>
      <c r="C92" s="3" t="s">
        <v>8</v>
      </c>
      <c r="D92" s="4">
        <v>8</v>
      </c>
      <c r="E92" s="3" t="s">
        <v>46</v>
      </c>
      <c r="F92" s="54">
        <v>0</v>
      </c>
      <c r="G92" s="6">
        <f t="shared" si="6"/>
        <v>0</v>
      </c>
    </row>
    <row r="93" spans="1:7" x14ac:dyDescent="0.25">
      <c r="A93" s="3" t="s">
        <v>67</v>
      </c>
      <c r="B93" s="3" t="s">
        <v>8</v>
      </c>
      <c r="C93" s="3" t="s">
        <v>8</v>
      </c>
      <c r="D93" s="4">
        <v>1</v>
      </c>
      <c r="E93" s="3" t="s">
        <v>39</v>
      </c>
      <c r="F93" s="54">
        <v>0</v>
      </c>
      <c r="G93" s="6">
        <f t="shared" si="6"/>
        <v>0</v>
      </c>
    </row>
    <row r="94" spans="1:7" x14ac:dyDescent="0.25">
      <c r="A94" s="3" t="s">
        <v>68</v>
      </c>
      <c r="B94" s="3" t="s">
        <v>317</v>
      </c>
      <c r="C94" s="3" t="s">
        <v>8</v>
      </c>
      <c r="D94" s="4">
        <v>1</v>
      </c>
      <c r="E94" s="3" t="s">
        <v>39</v>
      </c>
      <c r="F94" s="54">
        <v>0</v>
      </c>
      <c r="G94" s="6">
        <f t="shared" si="6"/>
        <v>0</v>
      </c>
    </row>
    <row r="95" spans="1:7" x14ac:dyDescent="0.25">
      <c r="A95" s="3" t="s">
        <v>274</v>
      </c>
      <c r="B95" s="3" t="s">
        <v>195</v>
      </c>
      <c r="C95" s="3" t="s">
        <v>8</v>
      </c>
      <c r="D95" s="4">
        <v>1</v>
      </c>
      <c r="E95" s="3" t="s">
        <v>39</v>
      </c>
      <c r="F95" s="54">
        <v>0</v>
      </c>
      <c r="G95" s="6">
        <f t="shared" si="6"/>
        <v>0</v>
      </c>
    </row>
    <row r="96" spans="1:7" x14ac:dyDescent="0.25">
      <c r="A96" s="3" t="s">
        <v>69</v>
      </c>
      <c r="B96" s="3" t="s">
        <v>8</v>
      </c>
      <c r="C96" s="3" t="s">
        <v>8</v>
      </c>
      <c r="D96" s="4">
        <v>1</v>
      </c>
      <c r="E96" s="3" t="s">
        <v>39</v>
      </c>
      <c r="F96" s="54">
        <v>0</v>
      </c>
      <c r="G96" s="6">
        <f t="shared" si="6"/>
        <v>0</v>
      </c>
    </row>
    <row r="97" spans="1:7" x14ac:dyDescent="0.25">
      <c r="A97" s="3" t="s">
        <v>70</v>
      </c>
      <c r="B97" s="3" t="s">
        <v>8</v>
      </c>
      <c r="C97" s="3" t="s">
        <v>318</v>
      </c>
      <c r="D97" s="4">
        <v>1</v>
      </c>
      <c r="E97" s="3" t="s">
        <v>39</v>
      </c>
      <c r="F97" s="54">
        <v>0</v>
      </c>
      <c r="G97" s="6">
        <f t="shared" si="6"/>
        <v>0</v>
      </c>
    </row>
    <row r="98" spans="1:7" x14ac:dyDescent="0.25">
      <c r="A98" s="3" t="s">
        <v>71</v>
      </c>
      <c r="B98" s="3" t="s">
        <v>201</v>
      </c>
      <c r="C98" s="3"/>
      <c r="D98" s="4">
        <v>1</v>
      </c>
      <c r="E98" s="3" t="s">
        <v>39</v>
      </c>
      <c r="F98" s="54">
        <v>0</v>
      </c>
      <c r="G98" s="6">
        <f t="shared" si="6"/>
        <v>0</v>
      </c>
    </row>
    <row r="99" spans="1:7" ht="24.75" customHeight="1" x14ac:dyDescent="0.25">
      <c r="A99" s="16" t="s">
        <v>361</v>
      </c>
      <c r="B99" s="17"/>
      <c r="C99" s="17"/>
      <c r="D99" s="17"/>
      <c r="E99" s="17"/>
      <c r="F99" s="17"/>
      <c r="G99" s="18">
        <f>SUM(G4:G98)</f>
        <v>0</v>
      </c>
    </row>
  </sheetData>
  <sheetProtection algorithmName="SHA-512" hashValue="wgTM634RAGCO9VR+C2h4B9mqd83EqIFIo2eW0+S9H7+ht+tp6HA67iBFZ4/TqUAliso2LF2rAC4ZOzPKiGwp4Q==" saltValue="8lUQOhxbq5msJPb8jAOMCQ==" spinCount="100000" sheet="1" objects="1" scenarios="1"/>
  <mergeCells count="2">
    <mergeCell ref="A2:G2"/>
    <mergeCell ref="A1:G1"/>
  </mergeCells>
  <phoneticPr fontId="3" type="noConversion"/>
  <pageMargins left="0.7" right="0.7" top="0.75" bottom="0.75" header="0.3" footer="0.3"/>
  <pageSetup paperSize="8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5"/>
  <sheetViews>
    <sheetView zoomScaleNormal="100" workbookViewId="0">
      <selection activeCell="F5" sqref="F5"/>
    </sheetView>
  </sheetViews>
  <sheetFormatPr defaultColWidth="0" defaultRowHeight="15" zeroHeight="1" x14ac:dyDescent="0.25"/>
  <cols>
    <col min="1" max="1" width="58.140625" bestFit="1" customWidth="1"/>
    <col min="2" max="2" width="41.42578125" bestFit="1" customWidth="1"/>
    <col min="3" max="3" width="92.28515625" bestFit="1" customWidth="1"/>
    <col min="4" max="4" width="9.140625" customWidth="1"/>
    <col min="5" max="5" width="4.42578125" bestFit="1" customWidth="1"/>
    <col min="6" max="6" width="10.7109375" bestFit="1" customWidth="1"/>
    <col min="7" max="7" width="14.5703125" customWidth="1"/>
    <col min="8" max="16383" width="9.140625" hidden="1"/>
    <col min="16384" max="16384" width="0.140625" customWidth="1"/>
  </cols>
  <sheetData>
    <row r="1" spans="1:7" ht="36" customHeight="1" x14ac:dyDescent="0.25">
      <c r="A1" s="45" t="s">
        <v>320</v>
      </c>
      <c r="B1" s="46"/>
      <c r="C1" s="46"/>
      <c r="D1" s="46"/>
      <c r="E1" s="46"/>
      <c r="F1" s="46"/>
      <c r="G1" s="47"/>
    </row>
    <row r="2" spans="1:7" ht="199.5" customHeight="1" x14ac:dyDescent="0.25">
      <c r="A2" s="36" t="s">
        <v>338</v>
      </c>
      <c r="B2" s="37"/>
      <c r="C2" s="37"/>
      <c r="D2" s="37"/>
      <c r="E2" s="37"/>
      <c r="F2" s="37"/>
      <c r="G2" s="38"/>
    </row>
    <row r="3" spans="1:7" x14ac:dyDescent="0.25">
      <c r="A3" s="15" t="s">
        <v>0</v>
      </c>
      <c r="B3" s="15" t="s">
        <v>1</v>
      </c>
      <c r="C3" s="15" t="s">
        <v>131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x14ac:dyDescent="0.25">
      <c r="A4" s="10" t="s">
        <v>104</v>
      </c>
      <c r="B4" s="15"/>
      <c r="C4" s="15"/>
      <c r="D4" s="15"/>
      <c r="E4" s="15"/>
      <c r="F4" s="15"/>
      <c r="G4" s="15"/>
    </row>
    <row r="5" spans="1:7" x14ac:dyDescent="0.25">
      <c r="A5" s="3" t="s">
        <v>278</v>
      </c>
      <c r="B5" s="3" t="s">
        <v>374</v>
      </c>
      <c r="C5" s="3"/>
      <c r="D5" s="4">
        <v>1</v>
      </c>
      <c r="E5" s="3" t="s">
        <v>9</v>
      </c>
      <c r="F5" s="54">
        <v>0</v>
      </c>
      <c r="G5" s="6">
        <f>F5*D5</f>
        <v>0</v>
      </c>
    </row>
    <row r="6" spans="1:7" x14ac:dyDescent="0.25">
      <c r="A6" s="3" t="s">
        <v>105</v>
      </c>
      <c r="B6" s="3" t="s">
        <v>372</v>
      </c>
      <c r="C6" s="3"/>
      <c r="D6" s="4">
        <v>1</v>
      </c>
      <c r="E6" s="3" t="s">
        <v>9</v>
      </c>
      <c r="F6" s="54">
        <v>0</v>
      </c>
      <c r="G6" s="6">
        <f t="shared" ref="G6:G64" si="0">F6*D6</f>
        <v>0</v>
      </c>
    </row>
    <row r="7" spans="1:7" x14ac:dyDescent="0.25">
      <c r="A7" s="3" t="s">
        <v>106</v>
      </c>
      <c r="B7" s="3" t="s">
        <v>8</v>
      </c>
      <c r="C7" s="3"/>
      <c r="D7" s="4">
        <v>1</v>
      </c>
      <c r="E7" s="3" t="s">
        <v>9</v>
      </c>
      <c r="F7" s="54">
        <v>0</v>
      </c>
      <c r="G7" s="6">
        <f t="shared" si="0"/>
        <v>0</v>
      </c>
    </row>
    <row r="8" spans="1:7" x14ac:dyDescent="0.25">
      <c r="A8" s="3" t="s">
        <v>276</v>
      </c>
      <c r="B8" s="3" t="s">
        <v>294</v>
      </c>
      <c r="C8" s="3"/>
      <c r="D8" s="4">
        <v>3</v>
      </c>
      <c r="E8" s="3" t="s">
        <v>9</v>
      </c>
      <c r="F8" s="54">
        <v>0</v>
      </c>
      <c r="G8" s="6">
        <f t="shared" si="0"/>
        <v>0</v>
      </c>
    </row>
    <row r="9" spans="1:7" s="34" customFormat="1" x14ac:dyDescent="0.25">
      <c r="A9" s="31" t="s">
        <v>277</v>
      </c>
      <c r="B9" s="31" t="s">
        <v>279</v>
      </c>
      <c r="C9" s="31"/>
      <c r="D9" s="32">
        <v>1</v>
      </c>
      <c r="E9" s="31" t="s">
        <v>9</v>
      </c>
      <c r="F9" s="57">
        <v>0</v>
      </c>
      <c r="G9" s="33">
        <f t="shared" si="0"/>
        <v>0</v>
      </c>
    </row>
    <row r="10" spans="1:7" s="34" customFormat="1" x14ac:dyDescent="0.25">
      <c r="A10" s="31" t="s">
        <v>365</v>
      </c>
      <c r="B10" s="31" t="s">
        <v>364</v>
      </c>
      <c r="C10" s="31"/>
      <c r="D10" s="32">
        <v>1</v>
      </c>
      <c r="E10" s="31" t="s">
        <v>9</v>
      </c>
      <c r="F10" s="57">
        <v>0</v>
      </c>
      <c r="G10" s="33">
        <f t="shared" ref="G10" si="1">F10*D10</f>
        <v>0</v>
      </c>
    </row>
    <row r="11" spans="1:7" s="34" customFormat="1" x14ac:dyDescent="0.25">
      <c r="A11" s="31" t="s">
        <v>366</v>
      </c>
      <c r="B11" s="31" t="s">
        <v>367</v>
      </c>
      <c r="C11" s="35"/>
      <c r="D11" s="32">
        <v>1</v>
      </c>
      <c r="E11" s="31" t="s">
        <v>9</v>
      </c>
      <c r="F11" s="57">
        <v>0</v>
      </c>
      <c r="G11" s="33">
        <f t="shared" ref="G11" si="2">F11*D11</f>
        <v>0</v>
      </c>
    </row>
    <row r="12" spans="1:7" x14ac:dyDescent="0.25">
      <c r="A12" s="3" t="s">
        <v>280</v>
      </c>
      <c r="B12" s="3" t="s">
        <v>281</v>
      </c>
      <c r="D12" s="4">
        <v>4</v>
      </c>
      <c r="E12" s="3" t="s">
        <v>9</v>
      </c>
      <c r="F12" s="54">
        <v>0</v>
      </c>
      <c r="G12" s="6">
        <f t="shared" si="0"/>
        <v>0</v>
      </c>
    </row>
    <row r="13" spans="1:7" x14ac:dyDescent="0.25">
      <c r="A13" s="3" t="s">
        <v>282</v>
      </c>
      <c r="B13" s="3" t="s">
        <v>283</v>
      </c>
      <c r="C13" s="3"/>
      <c r="D13" s="4">
        <v>2</v>
      </c>
      <c r="E13" s="3" t="s">
        <v>9</v>
      </c>
      <c r="F13" s="54">
        <v>0</v>
      </c>
      <c r="G13" s="6">
        <f t="shared" si="0"/>
        <v>0</v>
      </c>
    </row>
    <row r="14" spans="1:7" x14ac:dyDescent="0.25">
      <c r="A14" s="10" t="s">
        <v>107</v>
      </c>
      <c r="B14" s="3"/>
      <c r="C14" s="3"/>
      <c r="D14" s="4"/>
      <c r="E14" s="3"/>
      <c r="F14" s="56"/>
      <c r="G14" s="6"/>
    </row>
    <row r="15" spans="1:7" x14ac:dyDescent="0.25">
      <c r="A15" s="3" t="s">
        <v>285</v>
      </c>
      <c r="B15" s="3" t="s">
        <v>284</v>
      </c>
      <c r="C15" s="3" t="s">
        <v>305</v>
      </c>
      <c r="D15" s="4">
        <v>10</v>
      </c>
      <c r="E15" s="3" t="s">
        <v>9</v>
      </c>
      <c r="F15" s="54">
        <v>0</v>
      </c>
      <c r="G15" s="6">
        <f t="shared" si="0"/>
        <v>0</v>
      </c>
    </row>
    <row r="16" spans="1:7" x14ac:dyDescent="0.25">
      <c r="A16" s="3" t="s">
        <v>286</v>
      </c>
      <c r="B16" s="3" t="s">
        <v>284</v>
      </c>
      <c r="C16" s="22" t="s">
        <v>304</v>
      </c>
      <c r="D16" s="4">
        <v>32</v>
      </c>
      <c r="E16" s="3" t="s">
        <v>9</v>
      </c>
      <c r="F16" s="54">
        <v>0</v>
      </c>
      <c r="G16" s="6">
        <f t="shared" si="0"/>
        <v>0</v>
      </c>
    </row>
    <row r="17" spans="1:7" x14ac:dyDescent="0.25">
      <c r="A17" s="3" t="s">
        <v>287</v>
      </c>
      <c r="B17" s="3" t="s">
        <v>288</v>
      </c>
      <c r="C17" t="s">
        <v>303</v>
      </c>
      <c r="D17" s="4">
        <v>6</v>
      </c>
      <c r="E17" s="3" t="s">
        <v>9</v>
      </c>
      <c r="F17" s="54">
        <v>0</v>
      </c>
      <c r="G17" s="6">
        <f t="shared" si="0"/>
        <v>0</v>
      </c>
    </row>
    <row r="18" spans="1:7" x14ac:dyDescent="0.25">
      <c r="A18" s="10" t="s">
        <v>108</v>
      </c>
      <c r="B18" s="3"/>
      <c r="C18" s="3"/>
      <c r="D18" s="4"/>
      <c r="E18" s="3"/>
      <c r="F18" s="56"/>
      <c r="G18" s="6"/>
    </row>
    <row r="19" spans="1:7" x14ac:dyDescent="0.25">
      <c r="A19" s="3" t="s">
        <v>290</v>
      </c>
      <c r="B19" s="3" t="s">
        <v>289</v>
      </c>
      <c r="C19" s="3"/>
      <c r="D19" s="4">
        <v>20</v>
      </c>
      <c r="E19" s="3" t="s">
        <v>9</v>
      </c>
      <c r="F19" s="54">
        <v>0</v>
      </c>
      <c r="G19" s="6">
        <f t="shared" si="0"/>
        <v>0</v>
      </c>
    </row>
    <row r="20" spans="1:7" x14ac:dyDescent="0.25">
      <c r="A20" s="3" t="s">
        <v>291</v>
      </c>
      <c r="B20" s="3" t="s">
        <v>292</v>
      </c>
      <c r="D20" s="4">
        <v>1</v>
      </c>
      <c r="E20" s="3" t="s">
        <v>9</v>
      </c>
      <c r="F20" s="54">
        <v>0</v>
      </c>
      <c r="G20" s="6">
        <f t="shared" si="0"/>
        <v>0</v>
      </c>
    </row>
    <row r="21" spans="1:7" x14ac:dyDescent="0.25">
      <c r="A21" s="10" t="s">
        <v>109</v>
      </c>
      <c r="B21" s="3"/>
      <c r="C21" s="3"/>
      <c r="D21" s="4"/>
      <c r="E21" s="3"/>
      <c r="F21" s="56"/>
      <c r="G21" s="6"/>
    </row>
    <row r="22" spans="1:7" x14ac:dyDescent="0.25">
      <c r="A22" s="3" t="s">
        <v>293</v>
      </c>
      <c r="B22" s="3" t="s">
        <v>257</v>
      </c>
      <c r="C22" s="3"/>
      <c r="D22" s="5">
        <v>3660</v>
      </c>
      <c r="E22" s="3" t="s">
        <v>9</v>
      </c>
      <c r="F22" s="54">
        <v>0</v>
      </c>
      <c r="G22" s="6">
        <f t="shared" si="0"/>
        <v>0</v>
      </c>
    </row>
    <row r="23" spans="1:7" x14ac:dyDescent="0.25">
      <c r="A23" s="3" t="s">
        <v>110</v>
      </c>
      <c r="B23" s="3"/>
      <c r="C23" s="3" t="s">
        <v>111</v>
      </c>
      <c r="D23" s="4">
        <v>130</v>
      </c>
      <c r="E23" s="3" t="s">
        <v>27</v>
      </c>
      <c r="F23" s="54">
        <v>0</v>
      </c>
      <c r="G23" s="6">
        <f t="shared" si="0"/>
        <v>0</v>
      </c>
    </row>
    <row r="24" spans="1:7" x14ac:dyDescent="0.25">
      <c r="A24" s="10" t="s">
        <v>34</v>
      </c>
      <c r="B24" s="3"/>
      <c r="C24" s="3"/>
      <c r="D24" s="4"/>
      <c r="E24" s="3"/>
      <c r="F24" s="56"/>
      <c r="G24" s="6"/>
    </row>
    <row r="25" spans="1:7" x14ac:dyDescent="0.25">
      <c r="A25" s="3" t="s">
        <v>295</v>
      </c>
      <c r="B25" s="3" t="s">
        <v>296</v>
      </c>
      <c r="C25" s="3"/>
      <c r="D25" s="4">
        <v>90</v>
      </c>
      <c r="E25" s="3" t="s">
        <v>27</v>
      </c>
      <c r="F25" s="54">
        <v>0</v>
      </c>
      <c r="G25" s="6">
        <f t="shared" si="0"/>
        <v>0</v>
      </c>
    </row>
    <row r="26" spans="1:7" x14ac:dyDescent="0.25">
      <c r="A26" s="3" t="s">
        <v>298</v>
      </c>
      <c r="B26" s="3" t="s">
        <v>296</v>
      </c>
      <c r="C26" s="3" t="s">
        <v>302</v>
      </c>
      <c r="D26" s="4">
        <v>200</v>
      </c>
      <c r="E26" s="3" t="s">
        <v>9</v>
      </c>
      <c r="F26" s="54">
        <v>0</v>
      </c>
      <c r="G26" s="6">
        <f t="shared" si="0"/>
        <v>0</v>
      </c>
    </row>
    <row r="27" spans="1:7" x14ac:dyDescent="0.25">
      <c r="A27" s="3" t="s">
        <v>297</v>
      </c>
      <c r="B27" s="3" t="s">
        <v>296</v>
      </c>
      <c r="C27" s="3" t="s">
        <v>302</v>
      </c>
      <c r="D27" s="4">
        <v>100</v>
      </c>
      <c r="E27" s="3" t="s">
        <v>9</v>
      </c>
      <c r="F27" s="54">
        <v>0</v>
      </c>
      <c r="G27" s="6">
        <f t="shared" si="0"/>
        <v>0</v>
      </c>
    </row>
    <row r="28" spans="1:7" x14ac:dyDescent="0.25">
      <c r="A28" s="3" t="s">
        <v>299</v>
      </c>
      <c r="B28" s="3" t="s">
        <v>296</v>
      </c>
      <c r="C28" s="3" t="s">
        <v>302</v>
      </c>
      <c r="D28" s="4">
        <v>20</v>
      </c>
      <c r="E28" s="3" t="s">
        <v>9</v>
      </c>
      <c r="F28" s="54">
        <v>0</v>
      </c>
      <c r="G28" s="6">
        <f t="shared" si="0"/>
        <v>0</v>
      </c>
    </row>
    <row r="29" spans="1:7" x14ac:dyDescent="0.25">
      <c r="A29" s="3" t="s">
        <v>300</v>
      </c>
      <c r="B29" s="3" t="s">
        <v>296</v>
      </c>
      <c r="C29" s="3" t="s">
        <v>302</v>
      </c>
      <c r="D29" s="4">
        <v>50</v>
      </c>
      <c r="E29" s="3" t="s">
        <v>9</v>
      </c>
      <c r="F29" s="54">
        <v>0</v>
      </c>
      <c r="G29" s="6">
        <f t="shared" si="0"/>
        <v>0</v>
      </c>
    </row>
    <row r="30" spans="1:7" x14ac:dyDescent="0.25">
      <c r="A30" s="3" t="s">
        <v>301</v>
      </c>
      <c r="B30" s="3" t="s">
        <v>296</v>
      </c>
      <c r="C30" s="3" t="s">
        <v>302</v>
      </c>
      <c r="D30" s="4">
        <v>20</v>
      </c>
      <c r="E30" s="3" t="s">
        <v>9</v>
      </c>
      <c r="F30" s="54">
        <v>0</v>
      </c>
      <c r="G30" s="6">
        <f t="shared" si="0"/>
        <v>0</v>
      </c>
    </row>
    <row r="31" spans="1:7" x14ac:dyDescent="0.25">
      <c r="A31" s="3" t="s">
        <v>245</v>
      </c>
      <c r="B31" s="3" t="s">
        <v>312</v>
      </c>
      <c r="C31" s="3" t="s">
        <v>8</v>
      </c>
      <c r="D31" s="4">
        <v>30</v>
      </c>
      <c r="E31" s="3" t="s">
        <v>27</v>
      </c>
      <c r="F31" s="54">
        <v>0</v>
      </c>
      <c r="G31" s="6">
        <f t="shared" si="0"/>
        <v>0</v>
      </c>
    </row>
    <row r="32" spans="1:7" x14ac:dyDescent="0.25">
      <c r="A32" s="3" t="s">
        <v>246</v>
      </c>
      <c r="B32" s="3" t="s">
        <v>312</v>
      </c>
      <c r="C32" s="3" t="s">
        <v>8</v>
      </c>
      <c r="D32" s="4">
        <v>30</v>
      </c>
      <c r="E32" s="3" t="s">
        <v>27</v>
      </c>
      <c r="F32" s="54">
        <v>0</v>
      </c>
      <c r="G32" s="6">
        <f t="shared" si="0"/>
        <v>0</v>
      </c>
    </row>
    <row r="33" spans="1:7" x14ac:dyDescent="0.25">
      <c r="A33" s="3" t="s">
        <v>247</v>
      </c>
      <c r="B33" s="3" t="s">
        <v>312</v>
      </c>
      <c r="C33" s="3" t="s">
        <v>8</v>
      </c>
      <c r="D33" s="4">
        <v>100</v>
      </c>
      <c r="E33" s="3" t="s">
        <v>27</v>
      </c>
      <c r="F33" s="54">
        <v>0</v>
      </c>
      <c r="G33" s="6">
        <f t="shared" si="0"/>
        <v>0</v>
      </c>
    </row>
    <row r="34" spans="1:7" x14ac:dyDescent="0.25">
      <c r="A34" s="3" t="s">
        <v>248</v>
      </c>
      <c r="B34" s="3" t="s">
        <v>312</v>
      </c>
      <c r="C34" s="3" t="s">
        <v>8</v>
      </c>
      <c r="D34" s="4">
        <v>100</v>
      </c>
      <c r="E34" s="3" t="s">
        <v>27</v>
      </c>
      <c r="F34" s="54">
        <v>0</v>
      </c>
      <c r="G34" s="6">
        <f t="shared" si="0"/>
        <v>0</v>
      </c>
    </row>
    <row r="35" spans="1:7" x14ac:dyDescent="0.25">
      <c r="A35" s="3" t="s">
        <v>306</v>
      </c>
      <c r="B35" s="3" t="s">
        <v>312</v>
      </c>
      <c r="C35" s="3" t="s">
        <v>8</v>
      </c>
      <c r="D35" s="4">
        <v>50</v>
      </c>
      <c r="E35" s="3" t="s">
        <v>9</v>
      </c>
      <c r="F35" s="54">
        <v>0</v>
      </c>
      <c r="G35" s="6">
        <f t="shared" si="0"/>
        <v>0</v>
      </c>
    </row>
    <row r="36" spans="1:7" x14ac:dyDescent="0.25">
      <c r="A36" s="3" t="s">
        <v>307</v>
      </c>
      <c r="B36" s="3" t="s">
        <v>312</v>
      </c>
      <c r="C36" s="3" t="s">
        <v>8</v>
      </c>
      <c r="D36" s="4">
        <v>50</v>
      </c>
      <c r="E36" s="3" t="s">
        <v>9</v>
      </c>
      <c r="F36" s="54">
        <v>0</v>
      </c>
      <c r="G36" s="6">
        <f t="shared" si="0"/>
        <v>0</v>
      </c>
    </row>
    <row r="37" spans="1:7" x14ac:dyDescent="0.25">
      <c r="A37" s="3" t="s">
        <v>308</v>
      </c>
      <c r="B37" s="3" t="s">
        <v>312</v>
      </c>
      <c r="C37" s="3" t="s">
        <v>8</v>
      </c>
      <c r="D37" s="4">
        <v>10</v>
      </c>
      <c r="E37" s="3" t="s">
        <v>9</v>
      </c>
      <c r="F37" s="54">
        <v>0</v>
      </c>
      <c r="G37" s="6">
        <f t="shared" si="0"/>
        <v>0</v>
      </c>
    </row>
    <row r="38" spans="1:7" x14ac:dyDescent="0.25">
      <c r="A38" s="3" t="s">
        <v>309</v>
      </c>
      <c r="B38" s="3" t="s">
        <v>312</v>
      </c>
      <c r="C38" s="3" t="s">
        <v>8</v>
      </c>
      <c r="D38" s="4">
        <v>10</v>
      </c>
      <c r="E38" s="3" t="s">
        <v>9</v>
      </c>
      <c r="F38" s="54">
        <v>0</v>
      </c>
      <c r="G38" s="6">
        <f t="shared" si="0"/>
        <v>0</v>
      </c>
    </row>
    <row r="39" spans="1:7" x14ac:dyDescent="0.25">
      <c r="A39" s="3" t="s">
        <v>310</v>
      </c>
      <c r="B39" s="3" t="s">
        <v>313</v>
      </c>
      <c r="C39" s="3" t="s">
        <v>8</v>
      </c>
      <c r="D39" s="4">
        <v>10</v>
      </c>
      <c r="E39" s="3" t="s">
        <v>9</v>
      </c>
      <c r="F39" s="54">
        <v>0</v>
      </c>
      <c r="G39" s="6">
        <f t="shared" si="0"/>
        <v>0</v>
      </c>
    </row>
    <row r="40" spans="1:7" x14ac:dyDescent="0.25">
      <c r="A40" s="3" t="s">
        <v>311</v>
      </c>
      <c r="B40" s="3" t="s">
        <v>313</v>
      </c>
      <c r="C40" s="3" t="s">
        <v>8</v>
      </c>
      <c r="D40" s="4">
        <v>10</v>
      </c>
      <c r="E40" s="3" t="s">
        <v>9</v>
      </c>
      <c r="F40" s="54">
        <v>0</v>
      </c>
      <c r="G40" s="6">
        <f t="shared" si="0"/>
        <v>0</v>
      </c>
    </row>
    <row r="41" spans="1:7" x14ac:dyDescent="0.25">
      <c r="A41" s="3" t="s">
        <v>36</v>
      </c>
      <c r="B41" s="3" t="s">
        <v>37</v>
      </c>
      <c r="C41" s="3" t="s">
        <v>38</v>
      </c>
      <c r="D41" s="4">
        <v>1</v>
      </c>
      <c r="E41" s="3" t="s">
        <v>39</v>
      </c>
      <c r="F41" s="54">
        <v>0</v>
      </c>
      <c r="G41" s="6">
        <f t="shared" si="0"/>
        <v>0</v>
      </c>
    </row>
    <row r="42" spans="1:7" x14ac:dyDescent="0.25">
      <c r="A42" s="10" t="s">
        <v>85</v>
      </c>
      <c r="B42" s="3"/>
      <c r="C42" s="3"/>
      <c r="D42" s="4"/>
      <c r="E42" s="3"/>
      <c r="F42" s="56"/>
      <c r="G42" s="6"/>
    </row>
    <row r="43" spans="1:7" x14ac:dyDescent="0.25">
      <c r="A43" s="3" t="s">
        <v>112</v>
      </c>
      <c r="B43" s="3" t="s">
        <v>8</v>
      </c>
      <c r="C43" s="3" t="s">
        <v>8</v>
      </c>
      <c r="D43" s="4">
        <v>90</v>
      </c>
      <c r="E43" s="3" t="s">
        <v>27</v>
      </c>
      <c r="F43" s="54">
        <v>0</v>
      </c>
      <c r="G43" s="6">
        <f t="shared" si="0"/>
        <v>0</v>
      </c>
    </row>
    <row r="44" spans="1:7" x14ac:dyDescent="0.25">
      <c r="A44" s="3" t="s">
        <v>87</v>
      </c>
      <c r="B44" s="3" t="s">
        <v>8</v>
      </c>
      <c r="C44" s="3" t="s">
        <v>8</v>
      </c>
      <c r="D44" s="4">
        <v>260</v>
      </c>
      <c r="E44" s="3" t="s">
        <v>27</v>
      </c>
      <c r="F44" s="54">
        <v>0</v>
      </c>
      <c r="G44" s="6">
        <f>F44*D44</f>
        <v>0</v>
      </c>
    </row>
    <row r="45" spans="1:7" x14ac:dyDescent="0.25">
      <c r="A45" s="3" t="s">
        <v>113</v>
      </c>
      <c r="B45" s="3" t="s">
        <v>8</v>
      </c>
      <c r="C45" s="3" t="s">
        <v>8</v>
      </c>
      <c r="D45" s="5">
        <v>3660</v>
      </c>
      <c r="E45" s="3" t="s">
        <v>27</v>
      </c>
      <c r="F45" s="54">
        <v>0</v>
      </c>
      <c r="G45" s="6">
        <f t="shared" si="0"/>
        <v>0</v>
      </c>
    </row>
    <row r="46" spans="1:7" x14ac:dyDescent="0.25">
      <c r="A46" s="3" t="s">
        <v>316</v>
      </c>
      <c r="B46" s="3" t="s">
        <v>8</v>
      </c>
      <c r="C46" s="3" t="s">
        <v>114</v>
      </c>
      <c r="D46" s="4">
        <v>130</v>
      </c>
      <c r="E46" s="3" t="s">
        <v>27</v>
      </c>
      <c r="F46" s="54">
        <v>0</v>
      </c>
      <c r="G46" s="6">
        <f t="shared" si="0"/>
        <v>0</v>
      </c>
    </row>
    <row r="47" spans="1:7" x14ac:dyDescent="0.25">
      <c r="A47" s="3" t="s">
        <v>315</v>
      </c>
      <c r="B47" s="3" t="s">
        <v>8</v>
      </c>
      <c r="C47" s="3"/>
      <c r="D47" s="4">
        <v>20</v>
      </c>
      <c r="E47" s="3" t="s">
        <v>27</v>
      </c>
      <c r="F47" s="54">
        <v>0</v>
      </c>
      <c r="G47" s="6">
        <f t="shared" si="0"/>
        <v>0</v>
      </c>
    </row>
    <row r="48" spans="1:7" x14ac:dyDescent="0.25">
      <c r="A48" s="10" t="s">
        <v>117</v>
      </c>
      <c r="B48" s="3"/>
      <c r="C48" s="3"/>
      <c r="D48" s="4"/>
      <c r="E48" s="3"/>
      <c r="F48" s="56"/>
      <c r="G48" s="6"/>
    </row>
    <row r="49" spans="1:7" x14ac:dyDescent="0.25">
      <c r="A49" s="3" t="s">
        <v>115</v>
      </c>
      <c r="B49" s="3" t="s">
        <v>373</v>
      </c>
      <c r="C49" s="3" t="s">
        <v>116</v>
      </c>
      <c r="D49" s="4">
        <v>1</v>
      </c>
      <c r="E49" s="3" t="s">
        <v>39</v>
      </c>
      <c r="F49" s="54">
        <v>0</v>
      </c>
      <c r="G49" s="6">
        <f t="shared" si="0"/>
        <v>0</v>
      </c>
    </row>
    <row r="50" spans="1:7" x14ac:dyDescent="0.25">
      <c r="A50" s="10" t="s">
        <v>119</v>
      </c>
      <c r="B50" s="3"/>
      <c r="C50" s="3"/>
      <c r="D50" s="4"/>
      <c r="E50" s="3"/>
      <c r="F50" s="55"/>
      <c r="G50" s="6"/>
    </row>
    <row r="51" spans="1:7" x14ac:dyDescent="0.25">
      <c r="A51" s="3" t="s">
        <v>118</v>
      </c>
      <c r="B51" s="3" t="s">
        <v>8</v>
      </c>
      <c r="C51" s="3" t="s">
        <v>8</v>
      </c>
      <c r="D51" s="4">
        <v>1</v>
      </c>
      <c r="E51" s="3" t="s">
        <v>9</v>
      </c>
      <c r="F51" s="54">
        <v>0</v>
      </c>
      <c r="G51" s="6">
        <f t="shared" si="0"/>
        <v>0</v>
      </c>
    </row>
    <row r="52" spans="1:7" x14ac:dyDescent="0.25">
      <c r="A52" s="3" t="s">
        <v>120</v>
      </c>
      <c r="B52" s="3" t="s">
        <v>8</v>
      </c>
      <c r="C52" s="3" t="s">
        <v>8</v>
      </c>
      <c r="D52" s="4">
        <v>3</v>
      </c>
      <c r="E52" s="3" t="s">
        <v>9</v>
      </c>
      <c r="F52" s="54">
        <v>0</v>
      </c>
      <c r="G52" s="6">
        <f t="shared" si="0"/>
        <v>0</v>
      </c>
    </row>
    <row r="53" spans="1:7" s="34" customFormat="1" x14ac:dyDescent="0.25">
      <c r="A53" s="31" t="s">
        <v>121</v>
      </c>
      <c r="B53" s="31" t="s">
        <v>8</v>
      </c>
      <c r="C53" s="31" t="s">
        <v>8</v>
      </c>
      <c r="D53" s="32">
        <v>1</v>
      </c>
      <c r="E53" s="31" t="s">
        <v>9</v>
      </c>
      <c r="F53" s="57">
        <v>0</v>
      </c>
      <c r="G53" s="33">
        <f t="shared" si="0"/>
        <v>0</v>
      </c>
    </row>
    <row r="54" spans="1:7" x14ac:dyDescent="0.25">
      <c r="A54" s="3" t="s">
        <v>122</v>
      </c>
      <c r="B54" s="3" t="s">
        <v>8</v>
      </c>
      <c r="C54" s="3" t="s">
        <v>8</v>
      </c>
      <c r="D54" s="4">
        <v>244</v>
      </c>
      <c r="E54" s="3" t="s">
        <v>9</v>
      </c>
      <c r="F54" s="54">
        <v>0</v>
      </c>
      <c r="G54" s="6">
        <f t="shared" si="0"/>
        <v>0</v>
      </c>
    </row>
    <row r="55" spans="1:7" x14ac:dyDescent="0.25">
      <c r="A55" s="3" t="s">
        <v>123</v>
      </c>
      <c r="B55" s="3" t="s">
        <v>8</v>
      </c>
      <c r="C55" s="3" t="s">
        <v>8</v>
      </c>
      <c r="D55" s="4">
        <v>224</v>
      </c>
      <c r="E55" s="3" t="s">
        <v>9</v>
      </c>
      <c r="F55" s="54">
        <v>0</v>
      </c>
      <c r="G55" s="6">
        <f t="shared" si="0"/>
        <v>0</v>
      </c>
    </row>
    <row r="56" spans="1:7" x14ac:dyDescent="0.25">
      <c r="A56" s="3" t="s">
        <v>124</v>
      </c>
      <c r="B56" s="3" t="s">
        <v>339</v>
      </c>
      <c r="C56" s="3" t="s">
        <v>8</v>
      </c>
      <c r="D56" s="4">
        <v>42</v>
      </c>
      <c r="E56" s="3" t="s">
        <v>9</v>
      </c>
      <c r="F56" s="54">
        <v>0</v>
      </c>
      <c r="G56" s="6">
        <f t="shared" si="0"/>
        <v>0</v>
      </c>
    </row>
    <row r="57" spans="1:7" x14ac:dyDescent="0.25">
      <c r="A57" s="10" t="s">
        <v>65</v>
      </c>
      <c r="B57" s="3"/>
      <c r="C57" s="3"/>
      <c r="D57" s="4"/>
      <c r="E57" s="3"/>
      <c r="F57" s="56"/>
      <c r="G57" s="6"/>
    </row>
    <row r="58" spans="1:7" x14ac:dyDescent="0.25">
      <c r="A58" s="3" t="s">
        <v>64</v>
      </c>
      <c r="B58" s="3" t="s">
        <v>8</v>
      </c>
      <c r="C58" s="3" t="s">
        <v>8</v>
      </c>
      <c r="D58" s="4">
        <v>1</v>
      </c>
      <c r="E58" s="3" t="s">
        <v>39</v>
      </c>
      <c r="F58" s="54">
        <v>0</v>
      </c>
      <c r="G58" s="6">
        <f t="shared" si="0"/>
        <v>0</v>
      </c>
    </row>
    <row r="59" spans="1:7" x14ac:dyDescent="0.25">
      <c r="A59" s="3" t="s">
        <v>66</v>
      </c>
      <c r="B59" s="3" t="s">
        <v>8</v>
      </c>
      <c r="C59" s="3" t="s">
        <v>8</v>
      </c>
      <c r="D59" s="4">
        <v>8</v>
      </c>
      <c r="E59" s="3" t="s">
        <v>46</v>
      </c>
      <c r="F59" s="54">
        <v>0</v>
      </c>
      <c r="G59" s="6">
        <f t="shared" si="0"/>
        <v>0</v>
      </c>
    </row>
    <row r="60" spans="1:7" x14ac:dyDescent="0.25">
      <c r="A60" s="3" t="s">
        <v>67</v>
      </c>
      <c r="B60" s="3" t="s">
        <v>8</v>
      </c>
      <c r="C60" s="3" t="s">
        <v>8</v>
      </c>
      <c r="D60" s="4">
        <v>1</v>
      </c>
      <c r="E60" s="3" t="s">
        <v>39</v>
      </c>
      <c r="F60" s="54">
        <v>0</v>
      </c>
      <c r="G60" s="6">
        <f t="shared" si="0"/>
        <v>0</v>
      </c>
    </row>
    <row r="61" spans="1:7" x14ac:dyDescent="0.25">
      <c r="A61" s="3" t="s">
        <v>68</v>
      </c>
      <c r="B61" s="3" t="s">
        <v>317</v>
      </c>
      <c r="C61" s="3"/>
      <c r="D61" s="4">
        <v>1</v>
      </c>
      <c r="E61" s="3" t="s">
        <v>39</v>
      </c>
      <c r="F61" s="54">
        <v>0</v>
      </c>
      <c r="G61" s="6">
        <f t="shared" si="0"/>
        <v>0</v>
      </c>
    </row>
    <row r="62" spans="1:7" x14ac:dyDescent="0.25">
      <c r="A62" s="3" t="s">
        <v>274</v>
      </c>
      <c r="B62" s="3" t="s">
        <v>195</v>
      </c>
      <c r="C62" s="3"/>
      <c r="D62" s="4">
        <v>1</v>
      </c>
      <c r="E62" s="3" t="s">
        <v>39</v>
      </c>
      <c r="F62" s="54">
        <v>0</v>
      </c>
      <c r="G62" s="6">
        <f t="shared" si="0"/>
        <v>0</v>
      </c>
    </row>
    <row r="63" spans="1:7" x14ac:dyDescent="0.25">
      <c r="A63" s="3" t="s">
        <v>69</v>
      </c>
      <c r="C63" s="3" t="s">
        <v>8</v>
      </c>
      <c r="D63" s="4">
        <v>1</v>
      </c>
      <c r="E63" s="3" t="s">
        <v>39</v>
      </c>
      <c r="F63" s="54">
        <v>0</v>
      </c>
      <c r="G63" s="6">
        <f t="shared" si="0"/>
        <v>0</v>
      </c>
    </row>
    <row r="64" spans="1:7" x14ac:dyDescent="0.25">
      <c r="A64" s="3" t="s">
        <v>71</v>
      </c>
      <c r="B64" s="3" t="s">
        <v>201</v>
      </c>
      <c r="C64" s="3"/>
      <c r="D64" s="4">
        <v>1</v>
      </c>
      <c r="E64" s="3" t="s">
        <v>39</v>
      </c>
      <c r="F64" s="54">
        <v>0</v>
      </c>
      <c r="G64" s="6">
        <f t="shared" si="0"/>
        <v>0</v>
      </c>
    </row>
    <row r="65" spans="1:7" s="19" customFormat="1" ht="30" customHeight="1" x14ac:dyDescent="0.25">
      <c r="A65" s="16" t="s">
        <v>362</v>
      </c>
      <c r="B65" s="17"/>
      <c r="C65" s="17"/>
      <c r="D65" s="17"/>
      <c r="E65" s="17"/>
      <c r="F65" s="17"/>
      <c r="G65" s="18">
        <f>SUM(G5:G64)</f>
        <v>0</v>
      </c>
    </row>
  </sheetData>
  <sheetProtection algorithmName="SHA-512" hashValue="1JDaHJsuy95Swp3SvQtGwn8tasfQ1JEtuS2q/JPcDhL2/rYm0z947jtqzCS2xEsrh5vN3odnsWjzHtk/jXivEg==" saltValue="sB2/6U8XjnP1N+m/O+1cmw==" spinCount="100000" sheet="1" objects="1" scenarios="1"/>
  <mergeCells count="2">
    <mergeCell ref="A2:G2"/>
    <mergeCell ref="A1:G1"/>
  </mergeCells>
  <phoneticPr fontId="3" type="noConversion"/>
  <pageMargins left="0.7" right="0.7" top="0.75" bottom="0.75" header="0.3" footer="0.3"/>
  <pageSetup paperSize="8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34"/>
  <sheetViews>
    <sheetView zoomScale="90" zoomScaleNormal="90" workbookViewId="0">
      <selection activeCell="A2" sqref="A2:G2"/>
    </sheetView>
  </sheetViews>
  <sheetFormatPr defaultColWidth="0" defaultRowHeight="18.75" customHeight="1" zeroHeight="1" x14ac:dyDescent="0.25"/>
  <cols>
    <col min="1" max="1" width="55.28515625" bestFit="1" customWidth="1"/>
    <col min="2" max="2" width="50.28515625" bestFit="1" customWidth="1"/>
    <col min="3" max="3" width="35.5703125" bestFit="1" customWidth="1"/>
    <col min="4" max="4" width="9.140625" customWidth="1"/>
    <col min="5" max="5" width="4.42578125" bestFit="1" customWidth="1"/>
    <col min="6" max="6" width="10.7109375" bestFit="1" customWidth="1"/>
    <col min="7" max="7" width="11.28515625" customWidth="1"/>
    <col min="8" max="16383" width="9.140625" hidden="1"/>
    <col min="16384" max="16384" width="0.140625" customWidth="1"/>
  </cols>
  <sheetData>
    <row r="1" spans="1:7" ht="36.75" customHeight="1" x14ac:dyDescent="0.25">
      <c r="A1" s="48" t="s">
        <v>321</v>
      </c>
      <c r="B1" s="49"/>
      <c r="C1" s="49"/>
      <c r="D1" s="49"/>
      <c r="E1" s="49"/>
      <c r="F1" s="49"/>
      <c r="G1" s="50"/>
    </row>
    <row r="2" spans="1:7" ht="137.25" customHeight="1" x14ac:dyDescent="0.25">
      <c r="A2" s="36" t="s">
        <v>337</v>
      </c>
      <c r="B2" s="37"/>
      <c r="C2" s="37"/>
      <c r="D2" s="37"/>
      <c r="E2" s="37"/>
      <c r="F2" s="37"/>
      <c r="G2" s="38"/>
    </row>
    <row r="3" spans="1:7" ht="15" x14ac:dyDescent="0.25">
      <c r="A3" s="15" t="s">
        <v>0</v>
      </c>
      <c r="B3" s="15" t="s">
        <v>1</v>
      </c>
      <c r="C3" s="15" t="s">
        <v>336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ht="15" x14ac:dyDescent="0.25">
      <c r="A4" s="10" t="s">
        <v>125</v>
      </c>
      <c r="B4" s="15"/>
      <c r="C4" s="15"/>
      <c r="D4" s="15"/>
      <c r="E4" s="15"/>
      <c r="F4" s="15"/>
      <c r="G4" s="15"/>
    </row>
    <row r="5" spans="1:7" ht="15" x14ac:dyDescent="0.25">
      <c r="A5" s="3" t="s">
        <v>322</v>
      </c>
      <c r="B5" s="3" t="s">
        <v>324</v>
      </c>
      <c r="C5" s="3"/>
      <c r="D5" s="4">
        <v>2</v>
      </c>
      <c r="E5" s="3" t="s">
        <v>9</v>
      </c>
      <c r="F5" s="58">
        <v>0</v>
      </c>
      <c r="G5" s="6">
        <f>F5*D5</f>
        <v>0</v>
      </c>
    </row>
    <row r="6" spans="1:7" ht="15" x14ac:dyDescent="0.25">
      <c r="A6" s="3" t="s">
        <v>323</v>
      </c>
      <c r="B6" s="3" t="s">
        <v>8</v>
      </c>
      <c r="D6" s="4">
        <v>2</v>
      </c>
      <c r="E6" s="3" t="s">
        <v>9</v>
      </c>
      <c r="F6" s="58">
        <v>0</v>
      </c>
      <c r="G6" s="6">
        <f t="shared" ref="G6:G33" si="0">F6*D6</f>
        <v>0</v>
      </c>
    </row>
    <row r="7" spans="1:7" ht="15" x14ac:dyDescent="0.25">
      <c r="A7" s="3" t="s">
        <v>326</v>
      </c>
      <c r="B7" s="3" t="s">
        <v>325</v>
      </c>
      <c r="C7" s="3"/>
      <c r="D7" s="4">
        <v>2</v>
      </c>
      <c r="E7" s="3" t="s">
        <v>9</v>
      </c>
      <c r="F7" s="58">
        <v>0</v>
      </c>
      <c r="G7" s="6">
        <f t="shared" si="0"/>
        <v>0</v>
      </c>
    </row>
    <row r="8" spans="1:7" ht="15" x14ac:dyDescent="0.25">
      <c r="A8" s="10" t="s">
        <v>126</v>
      </c>
      <c r="B8" s="3"/>
      <c r="C8" s="3"/>
      <c r="D8" s="4"/>
      <c r="E8" s="3"/>
      <c r="F8" s="56"/>
      <c r="G8" s="6"/>
    </row>
    <row r="9" spans="1:7" ht="15" x14ac:dyDescent="0.25">
      <c r="A9" s="3" t="s">
        <v>327</v>
      </c>
      <c r="B9" t="s">
        <v>328</v>
      </c>
      <c r="C9" s="3" t="s">
        <v>331</v>
      </c>
      <c r="D9" s="4">
        <v>1</v>
      </c>
      <c r="E9" s="3" t="s">
        <v>9</v>
      </c>
      <c r="F9" s="58">
        <v>0</v>
      </c>
      <c r="G9" s="6">
        <f t="shared" si="0"/>
        <v>0</v>
      </c>
    </row>
    <row r="10" spans="1:7" ht="15" x14ac:dyDescent="0.25">
      <c r="A10" s="10" t="s">
        <v>127</v>
      </c>
      <c r="B10" s="3"/>
      <c r="C10" s="3"/>
      <c r="D10" s="4"/>
      <c r="E10" s="3"/>
      <c r="F10" s="56"/>
      <c r="G10" s="6"/>
    </row>
    <row r="11" spans="1:7" ht="15" x14ac:dyDescent="0.25">
      <c r="A11" s="3" t="s">
        <v>259</v>
      </c>
      <c r="B11" s="3"/>
      <c r="C11" s="3" t="s">
        <v>8</v>
      </c>
      <c r="D11" s="4">
        <v>80</v>
      </c>
      <c r="E11" s="3" t="s">
        <v>27</v>
      </c>
      <c r="F11" s="58">
        <v>0</v>
      </c>
      <c r="G11" s="6">
        <f t="shared" si="0"/>
        <v>0</v>
      </c>
    </row>
    <row r="12" spans="1:7" ht="15" x14ac:dyDescent="0.25">
      <c r="A12" s="10" t="s">
        <v>34</v>
      </c>
      <c r="B12" s="3"/>
      <c r="C12" s="3"/>
      <c r="D12" s="4"/>
      <c r="E12" s="3"/>
      <c r="F12" s="56"/>
      <c r="G12" s="6"/>
    </row>
    <row r="13" spans="1:7" ht="15" x14ac:dyDescent="0.25">
      <c r="A13" s="3" t="s">
        <v>245</v>
      </c>
      <c r="B13" s="3" t="s">
        <v>312</v>
      </c>
      <c r="C13" s="3" t="s">
        <v>8</v>
      </c>
      <c r="D13" s="4">
        <v>9</v>
      </c>
      <c r="E13" s="3" t="s">
        <v>27</v>
      </c>
      <c r="F13" s="58">
        <v>0</v>
      </c>
      <c r="G13" s="6">
        <f t="shared" si="0"/>
        <v>0</v>
      </c>
    </row>
    <row r="14" spans="1:7" ht="15" x14ac:dyDescent="0.25">
      <c r="A14" s="3" t="s">
        <v>187</v>
      </c>
      <c r="B14" s="3" t="s">
        <v>312</v>
      </c>
      <c r="C14" s="3" t="s">
        <v>8</v>
      </c>
      <c r="D14" s="4">
        <v>10</v>
      </c>
      <c r="E14" s="3" t="s">
        <v>27</v>
      </c>
      <c r="F14" s="58">
        <v>0</v>
      </c>
      <c r="G14" s="6">
        <f t="shared" si="0"/>
        <v>0</v>
      </c>
    </row>
    <row r="15" spans="1:7" ht="15" x14ac:dyDescent="0.25">
      <c r="A15" s="3" t="s">
        <v>249</v>
      </c>
      <c r="B15" s="3" t="s">
        <v>312</v>
      </c>
      <c r="C15" s="3" t="s">
        <v>8</v>
      </c>
      <c r="D15" s="4">
        <v>15</v>
      </c>
      <c r="E15" s="3" t="s">
        <v>9</v>
      </c>
      <c r="F15" s="58">
        <v>0</v>
      </c>
      <c r="G15" s="6">
        <f t="shared" si="0"/>
        <v>0</v>
      </c>
    </row>
    <row r="16" spans="1:7" ht="15" x14ac:dyDescent="0.25">
      <c r="A16" s="3" t="s">
        <v>36</v>
      </c>
      <c r="B16" s="3" t="s">
        <v>37</v>
      </c>
      <c r="C16" s="3" t="s">
        <v>342</v>
      </c>
      <c r="D16" s="4">
        <v>1</v>
      </c>
      <c r="E16" s="3" t="s">
        <v>39</v>
      </c>
      <c r="F16" s="58">
        <v>0</v>
      </c>
      <c r="G16" s="6">
        <f t="shared" si="0"/>
        <v>0</v>
      </c>
    </row>
    <row r="17" spans="1:7" ht="15" x14ac:dyDescent="0.25">
      <c r="A17" s="10" t="s">
        <v>85</v>
      </c>
      <c r="B17" s="3"/>
      <c r="C17" s="3"/>
      <c r="D17" s="4"/>
      <c r="E17" s="3"/>
      <c r="F17" s="55"/>
      <c r="G17" s="6"/>
    </row>
    <row r="18" spans="1:7" ht="15" x14ac:dyDescent="0.25">
      <c r="A18" s="3" t="s">
        <v>87</v>
      </c>
      <c r="B18" s="3" t="s">
        <v>8</v>
      </c>
      <c r="C18" s="3" t="s">
        <v>8</v>
      </c>
      <c r="D18" s="4">
        <v>20</v>
      </c>
      <c r="E18" s="3" t="s">
        <v>27</v>
      </c>
      <c r="F18" s="58">
        <v>0</v>
      </c>
      <c r="G18" s="6">
        <f t="shared" si="0"/>
        <v>0</v>
      </c>
    </row>
    <row r="19" spans="1:7" ht="15" x14ac:dyDescent="0.25">
      <c r="A19" s="3" t="s">
        <v>357</v>
      </c>
      <c r="B19" s="3" t="s">
        <v>8</v>
      </c>
      <c r="C19" s="3" t="s">
        <v>8</v>
      </c>
      <c r="D19" s="4">
        <v>80</v>
      </c>
      <c r="E19" s="3" t="s">
        <v>27</v>
      </c>
      <c r="F19" s="58">
        <v>0</v>
      </c>
      <c r="G19" s="6">
        <f t="shared" si="0"/>
        <v>0</v>
      </c>
    </row>
    <row r="20" spans="1:7" ht="15" x14ac:dyDescent="0.25">
      <c r="A20" s="10" t="s">
        <v>129</v>
      </c>
      <c r="B20" s="3"/>
      <c r="C20" s="3"/>
      <c r="D20" s="4"/>
      <c r="E20" s="3"/>
      <c r="F20" s="56"/>
      <c r="G20" s="6"/>
    </row>
    <row r="21" spans="1:7" ht="15" x14ac:dyDescent="0.25">
      <c r="A21" s="3" t="s">
        <v>128</v>
      </c>
      <c r="B21" s="3" t="s">
        <v>8</v>
      </c>
      <c r="C21" s="3" t="s">
        <v>8</v>
      </c>
      <c r="D21" s="4">
        <v>2</v>
      </c>
      <c r="E21" s="3" t="s">
        <v>9</v>
      </c>
      <c r="F21" s="58">
        <v>0</v>
      </c>
      <c r="G21" s="6">
        <f t="shared" si="0"/>
        <v>0</v>
      </c>
    </row>
    <row r="22" spans="1:7" ht="15" x14ac:dyDescent="0.25">
      <c r="A22" s="3" t="s">
        <v>266</v>
      </c>
      <c r="B22" s="3" t="s">
        <v>8</v>
      </c>
      <c r="C22" s="3" t="s">
        <v>8</v>
      </c>
      <c r="D22" s="4">
        <v>1</v>
      </c>
      <c r="E22" s="3" t="s">
        <v>9</v>
      </c>
      <c r="F22" s="58">
        <v>0</v>
      </c>
      <c r="G22" s="6">
        <f t="shared" si="0"/>
        <v>0</v>
      </c>
    </row>
    <row r="23" spans="1:7" ht="15" x14ac:dyDescent="0.25">
      <c r="A23" s="3" t="s">
        <v>329</v>
      </c>
      <c r="B23" s="3" t="s">
        <v>8</v>
      </c>
      <c r="C23" s="3" t="s">
        <v>130</v>
      </c>
      <c r="D23" s="4">
        <v>1</v>
      </c>
      <c r="E23" s="3" t="s">
        <v>9</v>
      </c>
      <c r="F23" s="58">
        <v>0</v>
      </c>
      <c r="G23" s="6">
        <f t="shared" si="0"/>
        <v>0</v>
      </c>
    </row>
    <row r="24" spans="1:7" ht="15" x14ac:dyDescent="0.25">
      <c r="A24" s="3" t="s">
        <v>75</v>
      </c>
      <c r="B24" s="3" t="s">
        <v>8</v>
      </c>
      <c r="C24" s="3" t="s">
        <v>8</v>
      </c>
      <c r="D24" s="4">
        <v>3</v>
      </c>
      <c r="E24" s="3" t="s">
        <v>46</v>
      </c>
      <c r="F24" s="58">
        <v>0</v>
      </c>
      <c r="G24" s="6">
        <f t="shared" si="0"/>
        <v>0</v>
      </c>
    </row>
    <row r="25" spans="1:7" ht="15" x14ac:dyDescent="0.25">
      <c r="A25" s="10" t="s">
        <v>65</v>
      </c>
      <c r="B25" s="3"/>
      <c r="C25" s="3"/>
      <c r="D25" s="4"/>
      <c r="E25" s="3"/>
      <c r="F25" s="56"/>
      <c r="G25" s="6"/>
    </row>
    <row r="26" spans="1:7" ht="15" x14ac:dyDescent="0.25">
      <c r="A26" s="3" t="s">
        <v>64</v>
      </c>
      <c r="B26" s="3" t="s">
        <v>8</v>
      </c>
      <c r="C26" s="3" t="s">
        <v>8</v>
      </c>
      <c r="D26" s="4">
        <v>1</v>
      </c>
      <c r="E26" s="3" t="s">
        <v>39</v>
      </c>
      <c r="F26" s="58">
        <v>0</v>
      </c>
      <c r="G26" s="6">
        <f t="shared" si="0"/>
        <v>0</v>
      </c>
    </row>
    <row r="27" spans="1:7" ht="15" x14ac:dyDescent="0.25">
      <c r="A27" s="3" t="s">
        <v>66</v>
      </c>
      <c r="B27" s="3" t="s">
        <v>8</v>
      </c>
      <c r="C27" s="3" t="s">
        <v>8</v>
      </c>
      <c r="D27" s="4">
        <v>4</v>
      </c>
      <c r="E27" s="3" t="s">
        <v>46</v>
      </c>
      <c r="F27" s="58">
        <v>0</v>
      </c>
      <c r="G27" s="6">
        <f t="shared" si="0"/>
        <v>0</v>
      </c>
    </row>
    <row r="28" spans="1:7" ht="15" x14ac:dyDescent="0.25">
      <c r="A28" s="3" t="s">
        <v>67</v>
      </c>
      <c r="B28" s="3" t="s">
        <v>8</v>
      </c>
      <c r="C28" s="3" t="s">
        <v>8</v>
      </c>
      <c r="D28" s="4">
        <v>1</v>
      </c>
      <c r="E28" s="3" t="s">
        <v>39</v>
      </c>
      <c r="F28" s="58">
        <v>0</v>
      </c>
      <c r="G28" s="6">
        <f t="shared" si="0"/>
        <v>0</v>
      </c>
    </row>
    <row r="29" spans="1:7" ht="15" x14ac:dyDescent="0.25">
      <c r="A29" s="3" t="s">
        <v>68</v>
      </c>
      <c r="B29" s="3" t="s">
        <v>317</v>
      </c>
      <c r="C29" s="3"/>
      <c r="D29" s="4">
        <v>1</v>
      </c>
      <c r="E29" s="3" t="s">
        <v>39</v>
      </c>
      <c r="F29" s="58">
        <v>0</v>
      </c>
      <c r="G29" s="6">
        <f t="shared" si="0"/>
        <v>0</v>
      </c>
    </row>
    <row r="30" spans="1:7" ht="15" x14ac:dyDescent="0.25">
      <c r="A30" s="3" t="s">
        <v>274</v>
      </c>
      <c r="B30" s="3" t="s">
        <v>195</v>
      </c>
      <c r="C30" s="3"/>
      <c r="D30" s="4">
        <v>1</v>
      </c>
      <c r="E30" s="3" t="s">
        <v>39</v>
      </c>
      <c r="F30" s="58">
        <v>0</v>
      </c>
      <c r="G30" s="6">
        <f>F30*D30</f>
        <v>0</v>
      </c>
    </row>
    <row r="31" spans="1:7" ht="15" x14ac:dyDescent="0.25">
      <c r="A31" s="3" t="s">
        <v>69</v>
      </c>
      <c r="B31" s="3" t="s">
        <v>8</v>
      </c>
      <c r="C31" s="3" t="s">
        <v>8</v>
      </c>
      <c r="D31" s="4">
        <v>1</v>
      </c>
      <c r="E31" s="3" t="s">
        <v>9</v>
      </c>
      <c r="F31" s="58">
        <v>0</v>
      </c>
      <c r="G31" s="6">
        <f t="shared" si="0"/>
        <v>0</v>
      </c>
    </row>
    <row r="32" spans="1:7" ht="15" x14ac:dyDescent="0.25">
      <c r="A32" s="3" t="s">
        <v>70</v>
      </c>
      <c r="B32" s="3" t="s">
        <v>8</v>
      </c>
      <c r="C32" s="3" t="s">
        <v>330</v>
      </c>
      <c r="D32" s="4">
        <v>1</v>
      </c>
      <c r="E32" s="3" t="s">
        <v>39</v>
      </c>
      <c r="F32" s="58">
        <v>0</v>
      </c>
      <c r="G32" s="6">
        <f t="shared" si="0"/>
        <v>0</v>
      </c>
    </row>
    <row r="33" spans="1:7" ht="15" x14ac:dyDescent="0.25">
      <c r="A33" s="3" t="s">
        <v>71</v>
      </c>
      <c r="B33" s="3" t="s">
        <v>201</v>
      </c>
      <c r="C33" s="3" t="s">
        <v>8</v>
      </c>
      <c r="D33" s="4">
        <v>1</v>
      </c>
      <c r="E33" s="3" t="s">
        <v>39</v>
      </c>
      <c r="F33" s="58">
        <v>0</v>
      </c>
      <c r="G33" s="6">
        <f t="shared" si="0"/>
        <v>0</v>
      </c>
    </row>
    <row r="34" spans="1:7" s="19" customFormat="1" ht="24" customHeight="1" x14ac:dyDescent="0.25">
      <c r="A34" s="16" t="s">
        <v>363</v>
      </c>
      <c r="B34" s="17"/>
      <c r="C34" s="17"/>
      <c r="D34" s="17"/>
      <c r="E34" s="17"/>
      <c r="F34" s="17"/>
      <c r="G34" s="18">
        <f>SUM(G4:G33)</f>
        <v>0</v>
      </c>
    </row>
  </sheetData>
  <sheetProtection algorithmName="SHA-512" hashValue="M5FY03BcsZEQ2HMkGD8FEmDVMX3E4MYVvG56EgQl7mujxJc9W4XfTVXlwIlYT4B6dHWv2z7yTp2e0NVmSgAOuw==" saltValue="7W+eDAFBIhrsYbgss8R1CA==" spinCount="100000" sheet="1" objects="1" scenarios="1"/>
  <mergeCells count="2">
    <mergeCell ref="A2:G2"/>
    <mergeCell ref="A1:G1"/>
  </mergeCells>
  <pageMargins left="0.7" right="0.7" top="0.75" bottom="0.75" header="0.3" footer="0.3"/>
  <pageSetup paperSize="8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"/>
  <sheetViews>
    <sheetView tabSelected="1" workbookViewId="0">
      <selection activeCell="B2" sqref="B2"/>
    </sheetView>
  </sheetViews>
  <sheetFormatPr defaultColWidth="0" defaultRowHeight="15" zeroHeight="1" x14ac:dyDescent="0.25"/>
  <cols>
    <col min="1" max="1" width="46.140625" customWidth="1"/>
    <col min="2" max="2" width="24.140625" style="20" customWidth="1"/>
    <col min="3" max="16383" width="9.140625" hidden="1"/>
    <col min="16384" max="16384" width="0.28515625" customWidth="1"/>
  </cols>
  <sheetData>
    <row r="1" spans="1:2" ht="19.5" thickBot="1" x14ac:dyDescent="0.35">
      <c r="A1" s="51" t="s">
        <v>335</v>
      </c>
      <c r="B1" s="52"/>
    </row>
    <row r="2" spans="1:2" ht="21" customHeight="1" x14ac:dyDescent="0.25">
      <c r="A2" s="26" t="s">
        <v>332</v>
      </c>
      <c r="B2" s="24">
        <f>EPS!G91</f>
        <v>0</v>
      </c>
    </row>
    <row r="3" spans="1:2" ht="45" x14ac:dyDescent="0.25">
      <c r="A3" s="27" t="s">
        <v>334</v>
      </c>
      <c r="B3" s="25">
        <f>'PZTS a SKV'!G99</f>
        <v>0</v>
      </c>
    </row>
    <row r="4" spans="1:2" ht="20.25" customHeight="1" x14ac:dyDescent="0.25">
      <c r="A4" s="28" t="s">
        <v>333</v>
      </c>
      <c r="B4" s="25">
        <f>SKS!G65</f>
        <v>0</v>
      </c>
    </row>
    <row r="5" spans="1:2" ht="22.5" customHeight="1" x14ac:dyDescent="0.25">
      <c r="A5" s="29" t="s">
        <v>72</v>
      </c>
      <c r="B5" s="25">
        <f>Sign.prov.las.!G34</f>
        <v>0</v>
      </c>
    </row>
    <row r="6" spans="1:2" s="19" customFormat="1" ht="27.75" customHeight="1" thickBot="1" x14ac:dyDescent="0.3">
      <c r="A6" s="30" t="s">
        <v>359</v>
      </c>
      <c r="B6" s="23">
        <f>SUM(B2:B5)</f>
        <v>0</v>
      </c>
    </row>
  </sheetData>
  <sheetProtection algorithmName="SHA-512" hashValue="ladTfp4Dd2NnIOoW9sBFEppHoZd5kaiBKagGHkGJV/8HbOZX7EEigNgvhh/rXa0Tk63oiUoYhd5+MbSzgv904g==" saltValue="tieGpIf1ZB8fe+2k3+e9KA==" spinCount="100000" sheet="1" objects="1" scenarios="1"/>
  <mergeCells count="1">
    <mergeCell ref="A1:B1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EPS</vt:lpstr>
      <vt:lpstr>PZTS a SKV</vt:lpstr>
      <vt:lpstr>SKS</vt:lpstr>
      <vt:lpstr>Sign.prov.las.</vt:lpstr>
      <vt:lpstr>Celkem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Šikolová</dc:creator>
  <cp:lastModifiedBy>Jana Špidlenová</cp:lastModifiedBy>
  <cp:lastPrinted>2020-04-30T08:33:58Z</cp:lastPrinted>
  <dcterms:created xsi:type="dcterms:W3CDTF">2020-04-29T06:30:05Z</dcterms:created>
  <dcterms:modified xsi:type="dcterms:W3CDTF">2021-03-22T12:40:29Z</dcterms:modified>
</cp:coreProperties>
</file>